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0650" activeTab="0"/>
  </bookViews>
  <sheets>
    <sheet name="Отчет" sheetId="1" r:id="rId1"/>
  </sheets>
  <definedNames>
    <definedName name="_xlnm.Print_Titles" localSheetId="0">'Отчет'!$A:$A</definedName>
    <definedName name="_xlnm.Print_Area" localSheetId="0">'Отчет'!$A$1:$AK$11</definedName>
  </definedNames>
  <calcPr fullCalcOnLoad="1"/>
</workbook>
</file>

<file path=xl/sharedStrings.xml><?xml version="1.0" encoding="utf-8"?>
<sst xmlns="http://schemas.openxmlformats.org/spreadsheetml/2006/main" count="87" uniqueCount="60">
  <si>
    <t>Сумма оценок в группе</t>
  </si>
  <si>
    <t xml:space="preserve">Сумма баллов </t>
  </si>
  <si>
    <t>С учётом корректировки при невозможности рассчета показателей</t>
  </si>
  <si>
    <t>С учётом корректировки при невозможности рассчета показателя 1.3.</t>
  </si>
  <si>
    <t>Всего оценка по группам 1,2,3,5</t>
  </si>
  <si>
    <t>Всего оценка по группам 
с учётом корректировки при невозможности рассчета показателей по группам 
3 и 4</t>
  </si>
  <si>
    <t>Среднее значение показателя</t>
  </si>
  <si>
    <t>Городское поселение</t>
  </si>
  <si>
    <t>ГП "Сосногорск"</t>
  </si>
  <si>
    <t>ГП "Войвож"</t>
  </si>
  <si>
    <t>ГП "Нижний Одес"</t>
  </si>
  <si>
    <t>1. Требования бюджетного кодекса РФ</t>
  </si>
  <si>
    <t xml:space="preserve">1.1. Соблюдение требований статьи 81 Бюджетного кодекса РФ по предельному размеру резервных фондов </t>
  </si>
  <si>
    <t>1.3. Соблюдение требований статьи 106 Бюджетного кодекса РФ по предельному объёму муниципальных заимствований</t>
  </si>
  <si>
    <t>1.2. Соблюдение требований статьи 92.1 Бюджетного кодекса РФ по предельному объёму дефицита бюджета поселения</t>
  </si>
  <si>
    <t>1.4. Соблюдение требований статьи 107 Бюджетного кодекса РФ по предельному объёму муниципального долга</t>
  </si>
  <si>
    <t>1.5. Соблюдение верхнего предела муниципального долга, установленного решением о бюджете на соответствующий финансовый год</t>
  </si>
  <si>
    <t>1.6. Соблюдение требований статьи 111 Бюджетного кодекса РФ по предельному объёму расходов на обслуживание муниципального долга</t>
  </si>
  <si>
    <t>1.7. Соблюдение нормативов формирования расходов на оплату труда депутатов, выборных должностных лиц, муниципальных служащих, установленных Правительством Республики Коми и статьей 136 Бюджетного кодекса РФ</t>
  </si>
  <si>
    <t>2.1. Количество изменений, внесенных в решение о бюджете поселения</t>
  </si>
  <si>
    <t>2.2. Исполнение бюджета поселения по доходам без учета безвозмездных поступлений к первоначально утвержденному уровню</t>
  </si>
  <si>
    <t>2.3. Наличие просроченной кредиторской задолженности</t>
  </si>
  <si>
    <t>2.4. Динамика удельного веса дебиторской задолженности к объему расходов бюджета</t>
  </si>
  <si>
    <t>2.5. Размещение в средствах массовой информации и (или) в информационно-телекоммуникационной сети Интернет решений представительного органа о бюджете,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</si>
  <si>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2.6. Наличие фактов использования средств не по целевому назначению</t>
  </si>
  <si>
    <t>2.7. Проведение публичных слушаний по проекту бюджета              
поселения и проекту годового отчета об       
исполнении бюджета поселения</t>
  </si>
  <si>
    <t>Значение индикатора</t>
  </si>
  <si>
    <t>Бальная оценка</t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</si>
  <si>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1.1.</t>
    </r>
  </si>
  <si>
    <r>
      <t>О</t>
    </r>
    <r>
      <rPr>
        <sz val="5"/>
        <rFont val="Arial Cyr"/>
        <family val="0"/>
      </rPr>
      <t>1.1.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</si>
  <si>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1.2.</t>
    </r>
  </si>
  <si>
    <r>
      <t>О</t>
    </r>
    <r>
      <rPr>
        <sz val="5"/>
        <rFont val="Arial Cyr"/>
        <family val="0"/>
      </rPr>
      <t>1.2.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</si>
  <si>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1.3.</t>
    </r>
  </si>
  <si>
    <r>
      <t>О</t>
    </r>
    <r>
      <rPr>
        <sz val="5"/>
        <rFont val="Arial Cyr"/>
        <family val="0"/>
      </rPr>
      <t>1.3.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</si>
  <si>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1.4.</t>
    </r>
  </si>
  <si>
    <r>
      <t>О</t>
    </r>
    <r>
      <rPr>
        <sz val="5"/>
        <rFont val="Arial Cyr"/>
        <family val="0"/>
      </rPr>
      <t>1.4.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</si>
  <si>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1.5.</t>
    </r>
  </si>
  <si>
    <r>
      <t>О</t>
    </r>
    <r>
      <rPr>
        <sz val="5"/>
        <rFont val="Arial Cyr"/>
        <family val="0"/>
      </rPr>
      <t>1.5.</t>
    </r>
  </si>
  <si>
    <t>1.6. Соблюдение требований статьи 111 Бюджетного кодекса РФ по предельному объему расходов на обслуживание муниципального долга</t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</si>
  <si>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1.6.</t>
    </r>
  </si>
  <si>
    <r>
      <t>О</t>
    </r>
    <r>
      <rPr>
        <sz val="5"/>
        <rFont val="Arial Cyr"/>
        <family val="0"/>
      </rPr>
      <t>1.6.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</si>
  <si>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1.7.</t>
    </r>
  </si>
  <si>
    <r>
      <t>О</t>
    </r>
    <r>
      <rPr>
        <sz val="5"/>
        <rFont val="Arial Cyr"/>
        <family val="0"/>
      </rPr>
      <t>1.7.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</si>
  <si>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2.1.</t>
    </r>
  </si>
  <si>
    <r>
      <t>О</t>
    </r>
    <r>
      <rPr>
        <sz val="5"/>
        <rFont val="Arial Cyr"/>
        <family val="0"/>
      </rPr>
      <t>2.1.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</si>
  <si>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2.2.</t>
    </r>
  </si>
  <si>
    <r>
      <t>О</t>
    </r>
    <r>
      <rPr>
        <sz val="5"/>
        <rFont val="Arial Cyr"/>
        <family val="0"/>
      </rPr>
      <t>2.2.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</si>
  <si>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2.3.</t>
    </r>
  </si>
  <si>
    <r>
      <t>О</t>
    </r>
    <r>
      <rPr>
        <sz val="5"/>
        <rFont val="Arial Cyr"/>
        <family val="0"/>
      </rPr>
      <t>2.3.</t>
    </r>
  </si>
  <si>
    <r>
      <rPr>
        <sz val="10"/>
        <rFont val="Times New Roman"/>
        <family val="1"/>
      </rPr>
      <t>Р</t>
    </r>
    <r>
      <rPr>
        <sz val="5"/>
        <rFont val="Times New Roman"/>
        <family val="1"/>
      </rPr>
      <t>2.4.</t>
    </r>
  </si>
  <si>
    <r>
      <t>О</t>
    </r>
    <r>
      <rPr>
        <sz val="5"/>
        <rFont val="Arial Cyr"/>
        <family val="0"/>
      </rPr>
      <t>2.4.</t>
    </r>
  </si>
  <si>
    <r>
      <t>Р</t>
    </r>
    <r>
      <rPr>
        <sz val="5"/>
        <rFont val="Times New Roman"/>
        <family val="1"/>
      </rPr>
      <t>2.5.</t>
    </r>
  </si>
  <si>
    <r>
      <t>О</t>
    </r>
    <r>
      <rPr>
        <sz val="5"/>
        <rFont val="Arial Cyr"/>
        <family val="0"/>
      </rPr>
      <t>2.5.</t>
    </r>
  </si>
  <si>
    <r>
      <t>Р</t>
    </r>
    <r>
      <rPr>
        <sz val="5"/>
        <rFont val="Times New Roman"/>
        <family val="1"/>
      </rPr>
      <t>2.6.</t>
    </r>
  </si>
  <si>
    <r>
      <t>О</t>
    </r>
    <r>
      <rPr>
        <sz val="5"/>
        <rFont val="Arial Cyr"/>
        <family val="0"/>
      </rPr>
      <t>2.6.</t>
    </r>
  </si>
  <si>
    <r>
      <t>Р</t>
    </r>
    <r>
      <rPr>
        <sz val="5"/>
        <rFont val="Times New Roman"/>
        <family val="1"/>
      </rPr>
      <t>2.7.</t>
    </r>
  </si>
  <si>
    <r>
      <t>О</t>
    </r>
    <r>
      <rPr>
        <sz val="5"/>
        <rFont val="Arial Cyr"/>
        <family val="0"/>
      </rPr>
      <t>2.7.</t>
    </r>
  </si>
  <si>
    <t>Степень качества</t>
  </si>
  <si>
    <t>2. Условия качества управления бюджетным процессом</t>
  </si>
  <si>
    <t>Отчёт о результатах мониторинга соблюдения городскими поселениями муниципального образования муниципального района «Сосногорск» требований бюджетного законодательства Российской Федерации и оценки качества управления бюджетным процессом за 2016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</si>
</sst>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00000"/>
    <numFmt numFmtId="170" formatCode="#,##0.00_р_."/>
    <numFmt numFmtId="171" formatCode="#,##0.00&quot;р.&quot;"/>
    <numFmt numFmtId="172" formatCode="#,##0.000_р_."/>
    <numFmt numFmtId="173" formatCode="#,##0_р_."/>
    <numFmt numFmtId="174" formatCode="#,##0.0000_р_."/>
    <numFmt numFmtId="175" formatCode="#,##0.00000_р_."/>
    <numFmt numFmtId="176" formatCode="#,##0.000000_р_."/>
    <numFmt numFmtId="177" formatCode="#,##0.0000000_р_."/>
    <numFmt numFmtId="178" formatCode="#,##0.00000000_р_."/>
    <numFmt numFmtId="179" formatCode="#,##0.000000000_р_."/>
    <numFmt numFmtId="180" formatCode="#,##0.0000000000_р_."/>
    <numFmt numFmtId="181" formatCode="#,##0.00000000000_р_."/>
    <numFmt numFmtId="182" formatCode="#,##0.0"/>
    <numFmt numFmtId="183" formatCode="_-* #,##0.0_р_._-;\-* #,##0.0_р_._-;_-* &quot;-&quot;??_р_._-;_-@_-"/>
    <numFmt numFmtId="184" formatCode="0.0"/>
    <numFmt numFmtId="185" formatCode="_-* #,##0.0_р_._-;\-* #,##0.0_р_._-;_-* &quot;-&quot;?_р_._-;_-@_-"/>
    <numFmt numFmtId="186" formatCode="0.000"/>
    <numFmt numFmtId="187" formatCode="0.0000"/>
    <numFmt numFmtId="188" formatCode="#,##0_ ;\-#,##0\ "/>
    <numFmt numFmtId="189" formatCode="0.00000"/>
    <numFmt numFmtId="190" formatCode="#,##0.00_ ;\-#,##0.00\ "/>
    <numFmt numFmtId="191" formatCode="0.000000"/>
    <numFmt numFmtId="192" formatCode="0.0000000"/>
    <numFmt numFmtId="193" formatCode="#,##0.000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2" fontId="3" fillId="19" borderId="12" xfId="0" applyNumberFormat="1" applyFont="1" applyFill="1" applyBorder="1" applyAlignment="1">
      <alignment horizontal="center"/>
    </xf>
    <xf numFmtId="2" fontId="3" fillId="19" borderId="13" xfId="0" applyNumberFormat="1" applyFont="1" applyFill="1" applyBorder="1" applyAlignment="1">
      <alignment horizontal="center"/>
    </xf>
    <xf numFmtId="2" fontId="3" fillId="19" borderId="14" xfId="0" applyNumberFormat="1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/>
    </xf>
    <xf numFmtId="0" fontId="3" fillId="19" borderId="13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/>
    </xf>
    <xf numFmtId="186" fontId="3" fillId="0" borderId="16" xfId="0" applyNumberFormat="1" applyFont="1" applyFill="1" applyBorder="1" applyAlignment="1">
      <alignment horizontal="right"/>
    </xf>
    <xf numFmtId="186" fontId="3" fillId="0" borderId="17" xfId="0" applyNumberFormat="1" applyFont="1" applyFill="1" applyBorder="1" applyAlignment="1">
      <alignment horizontal="right"/>
    </xf>
    <xf numFmtId="186" fontId="3" fillId="0" borderId="12" xfId="0" applyNumberFormat="1" applyFont="1" applyFill="1" applyBorder="1" applyAlignment="1">
      <alignment horizontal="right"/>
    </xf>
    <xf numFmtId="0" fontId="3" fillId="19" borderId="13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 vertical="center"/>
    </xf>
    <xf numFmtId="186" fontId="3" fillId="0" borderId="18" xfId="0" applyNumberFormat="1" applyFont="1" applyFill="1" applyBorder="1" applyAlignment="1">
      <alignment/>
    </xf>
    <xf numFmtId="2" fontId="3" fillId="19" borderId="19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8" fillId="0" borderId="23" xfId="0" applyFont="1" applyBorder="1" applyAlignment="1">
      <alignment vertical="top" wrapText="1"/>
    </xf>
    <xf numFmtId="0" fontId="2" fillId="31" borderId="22" xfId="0" applyFont="1" applyFill="1" applyBorder="1" applyAlignment="1">
      <alignment horizontal="left" vertical="top" wrapText="1"/>
    </xf>
    <xf numFmtId="186" fontId="3" fillId="0" borderId="24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86" fontId="3" fillId="0" borderId="13" xfId="0" applyNumberFormat="1" applyFont="1" applyFill="1" applyBorder="1" applyAlignment="1">
      <alignment/>
    </xf>
    <xf numFmtId="186" fontId="3" fillId="33" borderId="2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86" fontId="3" fillId="0" borderId="25" xfId="0" applyNumberFormat="1" applyFont="1" applyFill="1" applyBorder="1" applyAlignment="1">
      <alignment/>
    </xf>
    <xf numFmtId="186" fontId="3" fillId="33" borderId="21" xfId="0" applyNumberFormat="1" applyFont="1" applyFill="1" applyBorder="1" applyAlignment="1">
      <alignment/>
    </xf>
    <xf numFmtId="1" fontId="2" fillId="34" borderId="15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186" fontId="3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8" fillId="0" borderId="23" xfId="0" applyFont="1" applyBorder="1" applyAlignment="1">
      <alignment horizontal="center" vertical="top" wrapText="1"/>
    </xf>
    <xf numFmtId="2" fontId="3" fillId="19" borderId="24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/>
    </xf>
    <xf numFmtId="186" fontId="3" fillId="0" borderId="27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187" fontId="10" fillId="35" borderId="26" xfId="0" applyNumberFormat="1" applyFont="1" applyFill="1" applyBorder="1" applyAlignment="1">
      <alignment/>
    </xf>
    <xf numFmtId="186" fontId="10" fillId="33" borderId="32" xfId="0" applyNumberFormat="1" applyFont="1" applyFill="1" applyBorder="1" applyAlignment="1">
      <alignment/>
    </xf>
    <xf numFmtId="186" fontId="10" fillId="33" borderId="33" xfId="0" applyNumberFormat="1" applyFont="1" applyFill="1" applyBorder="1" applyAlignment="1">
      <alignment/>
    </xf>
    <xf numFmtId="1" fontId="10" fillId="34" borderId="34" xfId="0" applyNumberFormat="1" applyFont="1" applyFill="1" applyBorder="1" applyAlignment="1">
      <alignment/>
    </xf>
    <xf numFmtId="1" fontId="10" fillId="34" borderId="35" xfId="0" applyNumberFormat="1" applyFont="1" applyFill="1" applyBorder="1" applyAlignment="1">
      <alignment/>
    </xf>
    <xf numFmtId="186" fontId="10" fillId="33" borderId="36" xfId="0" applyNumberFormat="1" applyFont="1" applyFill="1" applyBorder="1" applyAlignment="1">
      <alignment/>
    </xf>
    <xf numFmtId="186" fontId="10" fillId="33" borderId="37" xfId="0" applyNumberFormat="1" applyFont="1" applyFill="1" applyBorder="1" applyAlignment="1">
      <alignment/>
    </xf>
    <xf numFmtId="0" fontId="10" fillId="0" borderId="38" xfId="0" applyNumberFormat="1" applyFont="1" applyFill="1" applyBorder="1" applyAlignment="1">
      <alignment/>
    </xf>
    <xf numFmtId="0" fontId="10" fillId="35" borderId="38" xfId="0" applyNumberFormat="1" applyFont="1" applyFill="1" applyBorder="1" applyAlignment="1">
      <alignment/>
    </xf>
    <xf numFmtId="0" fontId="10" fillId="35" borderId="28" xfId="0" applyNumberFormat="1" applyFont="1" applyFill="1" applyBorder="1" applyAlignment="1">
      <alignment/>
    </xf>
    <xf numFmtId="0" fontId="10" fillId="0" borderId="39" xfId="0" applyNumberFormat="1" applyFont="1" applyFill="1" applyBorder="1" applyAlignment="1">
      <alignment/>
    </xf>
    <xf numFmtId="0" fontId="10" fillId="35" borderId="26" xfId="0" applyNumberFormat="1" applyFont="1" applyFill="1" applyBorder="1" applyAlignment="1">
      <alignment/>
    </xf>
    <xf numFmtId="0" fontId="10" fillId="35" borderId="40" xfId="0" applyNumberFormat="1" applyFont="1" applyFill="1" applyBorder="1" applyAlignment="1">
      <alignment/>
    </xf>
    <xf numFmtId="0" fontId="10" fillId="35" borderId="41" xfId="0" applyNumberFormat="1" applyFont="1" applyFill="1" applyBorder="1" applyAlignment="1">
      <alignment/>
    </xf>
    <xf numFmtId="0" fontId="10" fillId="31" borderId="33" xfId="0" applyFont="1" applyFill="1" applyBorder="1" applyAlignment="1">
      <alignment horizontal="left" vertical="top" wrapText="1"/>
    </xf>
    <xf numFmtId="0" fontId="10" fillId="31" borderId="37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184" fontId="10" fillId="34" borderId="34" xfId="0" applyNumberFormat="1" applyFont="1" applyFill="1" applyBorder="1" applyAlignment="1">
      <alignment/>
    </xf>
    <xf numFmtId="0" fontId="4" fillId="0" borderId="42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3" fillId="31" borderId="46" xfId="0" applyFont="1" applyFill="1" applyBorder="1" applyAlignment="1">
      <alignment horizontal="center" vertical="center" wrapText="1"/>
    </xf>
    <xf numFmtId="0" fontId="3" fillId="31" borderId="40" xfId="0" applyFont="1" applyFill="1" applyBorder="1" applyAlignment="1">
      <alignment horizontal="center" vertical="center" wrapText="1"/>
    </xf>
    <xf numFmtId="0" fontId="3" fillId="31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vertical="center" wrapText="1"/>
    </xf>
    <xf numFmtId="0" fontId="3" fillId="26" borderId="48" xfId="0" applyFont="1" applyFill="1" applyBorder="1" applyAlignment="1">
      <alignment vertical="center" wrapText="1"/>
    </xf>
    <xf numFmtId="0" fontId="3" fillId="26" borderId="49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center" vertical="top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center" vertical="center" wrapText="1"/>
    </xf>
    <xf numFmtId="0" fontId="3" fillId="26" borderId="49" xfId="0" applyFont="1" applyFill="1" applyBorder="1" applyAlignment="1">
      <alignment horizontal="center" vertical="center" wrapText="1"/>
    </xf>
    <xf numFmtId="184" fontId="3" fillId="0" borderId="28" xfId="0" applyNumberFormat="1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tabSelected="1" view="pageBreakPreview" zoomScale="85" zoomScaleSheetLayoutView="85" zoomScalePageLayoutView="0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K10" sqref="AK10"/>
    </sheetView>
  </sheetViews>
  <sheetFormatPr defaultColWidth="9.00390625" defaultRowHeight="12.75"/>
  <cols>
    <col min="1" max="1" width="13.25390625" style="1" customWidth="1"/>
    <col min="2" max="2" width="8.875" style="3" customWidth="1"/>
    <col min="3" max="3" width="8.00390625" style="3" customWidth="1"/>
    <col min="4" max="4" width="9.25390625" style="3" customWidth="1"/>
    <col min="5" max="5" width="8.25390625" style="3" customWidth="1"/>
    <col min="6" max="6" width="8.875" style="3" customWidth="1"/>
    <col min="7" max="7" width="8.375" style="3" customWidth="1"/>
    <col min="8" max="9" width="10.00390625" style="3" customWidth="1"/>
    <col min="10" max="10" width="9.375" style="3" customWidth="1"/>
    <col min="11" max="11" width="10.00390625" style="3" customWidth="1"/>
    <col min="12" max="12" width="9.00390625" style="3" customWidth="1"/>
    <col min="13" max="14" width="10.00390625" style="3" customWidth="1"/>
    <col min="15" max="15" width="10.125" style="3" customWidth="1"/>
    <col min="16" max="16" width="8.75390625" style="2" customWidth="1"/>
    <col min="17" max="17" width="9.375" style="3" hidden="1" customWidth="1"/>
    <col min="18" max="18" width="9.375" style="3" customWidth="1"/>
    <col min="19" max="19" width="8.125" style="3" customWidth="1"/>
    <col min="20" max="20" width="8.75390625" style="3" customWidth="1"/>
    <col min="21" max="21" width="8.625" style="3" customWidth="1"/>
    <col min="22" max="22" width="10.875" style="3" customWidth="1"/>
    <col min="23" max="23" width="7.875" style="3" customWidth="1"/>
    <col min="24" max="24" width="8.75390625" style="3" customWidth="1"/>
    <col min="25" max="25" width="8.375" style="3" customWidth="1"/>
    <col min="26" max="26" width="10.75390625" style="3" customWidth="1"/>
    <col min="27" max="27" width="10.625" style="3" customWidth="1"/>
    <col min="28" max="29" width="9.75390625" style="3" customWidth="1"/>
    <col min="30" max="30" width="9.25390625" style="3" customWidth="1"/>
    <col min="31" max="31" width="10.00390625" style="3" customWidth="1"/>
    <col min="32" max="32" width="7.00390625" style="2" customWidth="1"/>
    <col min="33" max="33" width="8.375" style="4" hidden="1" customWidth="1"/>
    <col min="34" max="35" width="9.375" style="4" hidden="1" customWidth="1"/>
    <col min="36" max="36" width="8.625" style="3" customWidth="1"/>
    <col min="37" max="37" width="8.125" style="6" customWidth="1"/>
  </cols>
  <sheetData>
    <row r="1" spans="1:37" ht="57.75" customHeight="1" thickBot="1">
      <c r="A1" s="28"/>
      <c r="B1" s="94" t="s">
        <v>59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41"/>
      <c r="AB1" s="41"/>
      <c r="AC1" s="41"/>
      <c r="AD1" s="41"/>
      <c r="AE1" s="41"/>
      <c r="AF1" s="28"/>
      <c r="AG1" s="28"/>
      <c r="AH1" s="28"/>
      <c r="AI1" s="28"/>
      <c r="AJ1" s="28"/>
      <c r="AK1" s="75"/>
    </row>
    <row r="2" spans="1:37" s="7" customFormat="1" ht="12.75" customHeight="1">
      <c r="A2" s="85" t="s">
        <v>7</v>
      </c>
      <c r="B2" s="72" t="s">
        <v>11</v>
      </c>
      <c r="C2" s="48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88" t="s">
        <v>0</v>
      </c>
      <c r="Q2" s="91" t="s">
        <v>3</v>
      </c>
      <c r="R2" s="73" t="s">
        <v>58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74"/>
      <c r="AF2" s="88" t="s">
        <v>0</v>
      </c>
      <c r="AG2" s="98" t="s">
        <v>2</v>
      </c>
      <c r="AH2" s="98" t="s">
        <v>4</v>
      </c>
      <c r="AI2" s="98" t="s">
        <v>5</v>
      </c>
      <c r="AJ2" s="79" t="s">
        <v>1</v>
      </c>
      <c r="AK2" s="95" t="s">
        <v>57</v>
      </c>
    </row>
    <row r="3" spans="1:37" s="27" customFormat="1" ht="231" customHeight="1">
      <c r="A3" s="86"/>
      <c r="B3" s="82" t="s">
        <v>12</v>
      </c>
      <c r="C3" s="83"/>
      <c r="D3" s="84" t="s">
        <v>14</v>
      </c>
      <c r="E3" s="83"/>
      <c r="F3" s="84" t="s">
        <v>13</v>
      </c>
      <c r="G3" s="83"/>
      <c r="H3" s="84" t="s">
        <v>15</v>
      </c>
      <c r="I3" s="83"/>
      <c r="J3" s="84" t="s">
        <v>16</v>
      </c>
      <c r="K3" s="83" t="s">
        <v>17</v>
      </c>
      <c r="L3" s="84" t="s">
        <v>38</v>
      </c>
      <c r="M3" s="83"/>
      <c r="N3" s="84" t="s">
        <v>18</v>
      </c>
      <c r="O3" s="83"/>
      <c r="P3" s="89"/>
      <c r="Q3" s="92"/>
      <c r="R3" s="82" t="s">
        <v>19</v>
      </c>
      <c r="S3" s="83"/>
      <c r="T3" s="84" t="s">
        <v>20</v>
      </c>
      <c r="U3" s="83"/>
      <c r="V3" s="84" t="s">
        <v>21</v>
      </c>
      <c r="W3" s="83"/>
      <c r="X3" s="84" t="s">
        <v>22</v>
      </c>
      <c r="Y3" s="83"/>
      <c r="Z3" s="84" t="s">
        <v>23</v>
      </c>
      <c r="AA3" s="83"/>
      <c r="AB3" s="84" t="s">
        <v>24</v>
      </c>
      <c r="AC3" s="83"/>
      <c r="AD3" s="84" t="s">
        <v>25</v>
      </c>
      <c r="AE3" s="83"/>
      <c r="AF3" s="89"/>
      <c r="AG3" s="99"/>
      <c r="AH3" s="99"/>
      <c r="AI3" s="99"/>
      <c r="AJ3" s="80"/>
      <c r="AK3" s="96"/>
    </row>
    <row r="4" spans="1:37" s="7" customFormat="1" ht="33.75" customHeight="1">
      <c r="A4" s="86"/>
      <c r="B4" s="55" t="s">
        <v>26</v>
      </c>
      <c r="C4" s="55" t="s">
        <v>27</v>
      </c>
      <c r="D4" s="55" t="s">
        <v>26</v>
      </c>
      <c r="E4" s="55" t="s">
        <v>27</v>
      </c>
      <c r="F4" s="55" t="s">
        <v>26</v>
      </c>
      <c r="G4" s="55" t="s">
        <v>27</v>
      </c>
      <c r="H4" s="55" t="s">
        <v>26</v>
      </c>
      <c r="I4" s="55" t="s">
        <v>27</v>
      </c>
      <c r="J4" s="55" t="s">
        <v>26</v>
      </c>
      <c r="K4" s="55" t="s">
        <v>27</v>
      </c>
      <c r="L4" s="55" t="s">
        <v>26</v>
      </c>
      <c r="M4" s="55" t="s">
        <v>27</v>
      </c>
      <c r="N4" s="55" t="s">
        <v>26</v>
      </c>
      <c r="O4" s="55" t="s">
        <v>27</v>
      </c>
      <c r="P4" s="89"/>
      <c r="Q4" s="92"/>
      <c r="R4" s="55" t="s">
        <v>26</v>
      </c>
      <c r="S4" s="55" t="s">
        <v>27</v>
      </c>
      <c r="T4" s="55" t="s">
        <v>26</v>
      </c>
      <c r="U4" s="55" t="s">
        <v>27</v>
      </c>
      <c r="V4" s="55" t="s">
        <v>26</v>
      </c>
      <c r="W4" s="55" t="s">
        <v>27</v>
      </c>
      <c r="X4" s="55" t="s">
        <v>26</v>
      </c>
      <c r="Y4" s="55" t="s">
        <v>27</v>
      </c>
      <c r="Z4" s="55" t="s">
        <v>26</v>
      </c>
      <c r="AA4" s="55" t="s">
        <v>27</v>
      </c>
      <c r="AB4" s="55" t="s">
        <v>26</v>
      </c>
      <c r="AC4" s="55" t="s">
        <v>27</v>
      </c>
      <c r="AD4" s="55" t="s">
        <v>26</v>
      </c>
      <c r="AE4" s="55" t="s">
        <v>27</v>
      </c>
      <c r="AF4" s="89"/>
      <c r="AG4" s="99"/>
      <c r="AH4" s="99"/>
      <c r="AI4" s="99"/>
      <c r="AJ4" s="80"/>
      <c r="AK4" s="96"/>
    </row>
    <row r="5" spans="1:37" s="7" customFormat="1" ht="25.5" customHeight="1" thickBot="1">
      <c r="A5" s="87"/>
      <c r="B5" s="53" t="s">
        <v>28</v>
      </c>
      <c r="C5" s="53" t="s">
        <v>29</v>
      </c>
      <c r="D5" s="52" t="s">
        <v>30</v>
      </c>
      <c r="E5" s="53" t="s">
        <v>31</v>
      </c>
      <c r="F5" s="52" t="s">
        <v>32</v>
      </c>
      <c r="G5" s="53" t="s">
        <v>33</v>
      </c>
      <c r="H5" s="52" t="s">
        <v>34</v>
      </c>
      <c r="I5" s="53" t="s">
        <v>35</v>
      </c>
      <c r="J5" s="52" t="s">
        <v>36</v>
      </c>
      <c r="K5" s="53" t="s">
        <v>37</v>
      </c>
      <c r="L5" s="52" t="s">
        <v>39</v>
      </c>
      <c r="M5" s="53" t="s">
        <v>40</v>
      </c>
      <c r="N5" s="53" t="s">
        <v>41</v>
      </c>
      <c r="O5" s="53" t="s">
        <v>42</v>
      </c>
      <c r="P5" s="90"/>
      <c r="Q5" s="93"/>
      <c r="R5" s="53" t="s">
        <v>43</v>
      </c>
      <c r="S5" s="53" t="s">
        <v>44</v>
      </c>
      <c r="T5" s="53" t="s">
        <v>45</v>
      </c>
      <c r="U5" s="53" t="s">
        <v>46</v>
      </c>
      <c r="V5" s="53" t="s">
        <v>47</v>
      </c>
      <c r="W5" s="53" t="s">
        <v>48</v>
      </c>
      <c r="X5" s="54" t="s">
        <v>49</v>
      </c>
      <c r="Y5" s="53" t="s">
        <v>50</v>
      </c>
      <c r="Z5" s="54" t="s">
        <v>51</v>
      </c>
      <c r="AA5" s="53" t="s">
        <v>52</v>
      </c>
      <c r="AB5" s="54" t="s">
        <v>53</v>
      </c>
      <c r="AC5" s="53" t="s">
        <v>54</v>
      </c>
      <c r="AD5" s="54" t="s">
        <v>55</v>
      </c>
      <c r="AE5" s="53" t="s">
        <v>56</v>
      </c>
      <c r="AF5" s="90"/>
      <c r="AG5" s="100"/>
      <c r="AH5" s="100"/>
      <c r="AI5" s="100"/>
      <c r="AJ5" s="81"/>
      <c r="AK5" s="97"/>
    </row>
    <row r="6" spans="1:37" s="15" customFormat="1" ht="12.75" customHeight="1" hidden="1" thickBot="1">
      <c r="A6" s="26"/>
      <c r="B6" s="22"/>
      <c r="C6" s="8"/>
      <c r="D6" s="8"/>
      <c r="E6" s="8"/>
      <c r="F6" s="8"/>
      <c r="G6" s="42"/>
      <c r="H6" s="42"/>
      <c r="I6" s="42"/>
      <c r="J6" s="42"/>
      <c r="K6" s="42"/>
      <c r="L6" s="42"/>
      <c r="M6" s="42"/>
      <c r="N6" s="42"/>
      <c r="O6" s="42"/>
      <c r="P6" s="10"/>
      <c r="Q6" s="14"/>
      <c r="R6" s="20"/>
      <c r="S6" s="20"/>
      <c r="T6" s="12"/>
      <c r="U6" s="12"/>
      <c r="V6" s="12"/>
      <c r="W6" s="12"/>
      <c r="X6" s="12"/>
      <c r="Y6" s="12"/>
      <c r="Z6" s="12"/>
      <c r="AA6" s="19"/>
      <c r="AB6" s="9"/>
      <c r="AC6" s="9"/>
      <c r="AD6" s="9"/>
      <c r="AE6" s="9"/>
      <c r="AF6" s="13"/>
      <c r="AG6" s="11"/>
      <c r="AH6" s="25"/>
      <c r="AI6" s="24"/>
      <c r="AJ6" s="44"/>
      <c r="AK6" s="23"/>
    </row>
    <row r="7" spans="1:37" s="5" customFormat="1" ht="24" customHeight="1" hidden="1" thickBot="1">
      <c r="A7" s="29"/>
      <c r="B7" s="30"/>
      <c r="C7" s="30"/>
      <c r="D7" s="18"/>
      <c r="E7" s="18"/>
      <c r="F7" s="31"/>
      <c r="G7" s="43"/>
      <c r="H7" s="43"/>
      <c r="I7" s="43"/>
      <c r="J7" s="43"/>
      <c r="K7" s="43"/>
      <c r="L7" s="43"/>
      <c r="M7" s="43"/>
      <c r="N7" s="43"/>
      <c r="O7" s="43"/>
      <c r="P7" s="17"/>
      <c r="Q7" s="33"/>
      <c r="R7" s="21"/>
      <c r="S7" s="46"/>
      <c r="T7" s="18"/>
      <c r="U7" s="18"/>
      <c r="V7" s="31"/>
      <c r="W7" s="31"/>
      <c r="X7" s="31"/>
      <c r="Y7" s="31"/>
      <c r="Z7" s="34"/>
      <c r="AA7" s="47"/>
      <c r="AB7" s="32"/>
      <c r="AC7" s="32"/>
      <c r="AD7" s="32"/>
      <c r="AE7" s="32"/>
      <c r="AF7" s="35"/>
      <c r="AG7" s="36"/>
      <c r="AH7" s="33"/>
      <c r="AI7" s="33"/>
      <c r="AJ7" s="36"/>
      <c r="AK7" s="37"/>
    </row>
    <row r="8" spans="1:37" ht="25.5" customHeight="1">
      <c r="A8" s="70" t="s">
        <v>8</v>
      </c>
      <c r="B8" s="56">
        <v>0</v>
      </c>
      <c r="C8" s="56">
        <v>1</v>
      </c>
      <c r="D8" s="64">
        <v>0</v>
      </c>
      <c r="E8" s="63">
        <v>1</v>
      </c>
      <c r="F8" s="64">
        <v>0</v>
      </c>
      <c r="G8" s="65">
        <v>1</v>
      </c>
      <c r="H8" s="65">
        <v>0</v>
      </c>
      <c r="I8" s="65">
        <v>1</v>
      </c>
      <c r="J8" s="65">
        <v>0</v>
      </c>
      <c r="K8" s="65">
        <v>1</v>
      </c>
      <c r="L8" s="65">
        <v>0</v>
      </c>
      <c r="M8" s="65">
        <v>1</v>
      </c>
      <c r="N8" s="56">
        <v>1.20432</v>
      </c>
      <c r="O8" s="65">
        <v>0</v>
      </c>
      <c r="P8" s="56">
        <f>C8+E8+G8+I8+K8+M8+O8</f>
        <v>6</v>
      </c>
      <c r="Q8" s="58" t="e">
        <f>#REF!</f>
        <v>#REF!</v>
      </c>
      <c r="R8" s="56">
        <v>9</v>
      </c>
      <c r="S8" s="56">
        <v>0</v>
      </c>
      <c r="T8" s="56">
        <v>1.0094</v>
      </c>
      <c r="U8" s="56">
        <v>1</v>
      </c>
      <c r="V8" s="56">
        <v>0</v>
      </c>
      <c r="W8" s="56">
        <v>0</v>
      </c>
      <c r="X8" s="56">
        <v>2.16714</v>
      </c>
      <c r="Y8" s="56">
        <v>0</v>
      </c>
      <c r="Z8" s="56">
        <v>4</v>
      </c>
      <c r="AA8" s="56">
        <v>0</v>
      </c>
      <c r="AB8" s="56">
        <v>0</v>
      </c>
      <c r="AC8" s="56">
        <v>1</v>
      </c>
      <c r="AD8" s="56">
        <v>2</v>
      </c>
      <c r="AE8" s="56">
        <v>1</v>
      </c>
      <c r="AF8" s="56">
        <f>S8+U8+W8+Y8+AA8+AC8+AE8</f>
        <v>3</v>
      </c>
      <c r="AG8" s="57" t="e">
        <f>#REF!</f>
        <v>#REF!</v>
      </c>
      <c r="AH8" s="58"/>
      <c r="AI8" s="58"/>
      <c r="AJ8" s="76">
        <f>P8+AF8</f>
        <v>9</v>
      </c>
      <c r="AK8" s="60">
        <v>2</v>
      </c>
    </row>
    <row r="9" spans="1:37" ht="27" customHeight="1">
      <c r="A9" s="71" t="s">
        <v>9</v>
      </c>
      <c r="B9" s="56">
        <v>0</v>
      </c>
      <c r="C9" s="56">
        <v>1</v>
      </c>
      <c r="D9" s="67">
        <v>0</v>
      </c>
      <c r="E9" s="66">
        <v>1</v>
      </c>
      <c r="F9" s="67">
        <v>0</v>
      </c>
      <c r="G9" s="68">
        <v>1</v>
      </c>
      <c r="H9" s="68">
        <v>0</v>
      </c>
      <c r="I9" s="68">
        <v>1</v>
      </c>
      <c r="J9" s="68">
        <v>0</v>
      </c>
      <c r="K9" s="68">
        <v>1</v>
      </c>
      <c r="L9" s="68">
        <v>0</v>
      </c>
      <c r="M9" s="68">
        <v>1</v>
      </c>
      <c r="N9" s="56">
        <v>0.972188</v>
      </c>
      <c r="O9" s="69">
        <v>1</v>
      </c>
      <c r="P9" s="56">
        <f>C9+E9+G9+I9+K9+M9+O9</f>
        <v>7</v>
      </c>
      <c r="Q9" s="62" t="e">
        <f>#REF!</f>
        <v>#REF!</v>
      </c>
      <c r="R9" s="56">
        <v>5</v>
      </c>
      <c r="S9" s="56">
        <v>1</v>
      </c>
      <c r="T9" s="56">
        <v>0.9796</v>
      </c>
      <c r="U9" s="56">
        <v>1</v>
      </c>
      <c r="V9" s="56">
        <v>0</v>
      </c>
      <c r="W9" s="56">
        <v>0</v>
      </c>
      <c r="X9" s="56">
        <v>0.95428</v>
      </c>
      <c r="Y9" s="56">
        <v>1</v>
      </c>
      <c r="Z9" s="56">
        <v>0</v>
      </c>
      <c r="AA9" s="56">
        <v>0</v>
      </c>
      <c r="AB9" s="56">
        <v>0</v>
      </c>
      <c r="AC9" s="56">
        <v>1</v>
      </c>
      <c r="AD9" s="56">
        <v>2</v>
      </c>
      <c r="AE9" s="56">
        <v>1</v>
      </c>
      <c r="AF9" s="56">
        <f>S9+U9+W9+Y9+AA9+AC9+AE9</f>
        <v>5</v>
      </c>
      <c r="AG9" s="61" t="e">
        <f>#REF!</f>
        <v>#REF!</v>
      </c>
      <c r="AH9" s="62"/>
      <c r="AI9" s="62"/>
      <c r="AJ9" s="76">
        <f>P9+AF9</f>
        <v>12</v>
      </c>
      <c r="AK9" s="59">
        <v>1</v>
      </c>
    </row>
    <row r="10" spans="1:37" ht="30" customHeight="1" thickBot="1">
      <c r="A10" s="71" t="s">
        <v>10</v>
      </c>
      <c r="B10" s="56">
        <v>0</v>
      </c>
      <c r="C10" s="56">
        <v>1</v>
      </c>
      <c r="D10" s="67">
        <v>0</v>
      </c>
      <c r="E10" s="66">
        <v>1</v>
      </c>
      <c r="F10" s="67">
        <v>0</v>
      </c>
      <c r="G10" s="68">
        <v>1</v>
      </c>
      <c r="H10" s="68">
        <v>0</v>
      </c>
      <c r="I10" s="68">
        <v>1</v>
      </c>
      <c r="J10" s="68">
        <v>0</v>
      </c>
      <c r="K10" s="68">
        <v>1</v>
      </c>
      <c r="L10" s="68">
        <v>0</v>
      </c>
      <c r="M10" s="68">
        <v>1</v>
      </c>
      <c r="N10" s="56">
        <v>0.87544</v>
      </c>
      <c r="O10" s="69">
        <v>1</v>
      </c>
      <c r="P10" s="56">
        <f>C10+E10+G10+I10+K10+M10+O10</f>
        <v>7</v>
      </c>
      <c r="Q10" s="62" t="e">
        <f>#REF!</f>
        <v>#REF!</v>
      </c>
      <c r="R10" s="56">
        <v>7</v>
      </c>
      <c r="S10" s="56">
        <v>0</v>
      </c>
      <c r="T10" s="56">
        <v>1.0119</v>
      </c>
      <c r="U10" s="56">
        <v>1</v>
      </c>
      <c r="V10" s="56">
        <v>0</v>
      </c>
      <c r="W10" s="56">
        <v>0</v>
      </c>
      <c r="X10" s="56">
        <v>0.25809</v>
      </c>
      <c r="Y10" s="56">
        <v>1</v>
      </c>
      <c r="Z10" s="56">
        <v>4</v>
      </c>
      <c r="AA10" s="56">
        <v>0</v>
      </c>
      <c r="AB10" s="56">
        <v>0</v>
      </c>
      <c r="AC10" s="56">
        <v>1</v>
      </c>
      <c r="AD10" s="56">
        <v>2</v>
      </c>
      <c r="AE10" s="56">
        <v>1</v>
      </c>
      <c r="AF10" s="56">
        <f>S10+U10+W10+Y10+AA10+AC10+AE10</f>
        <v>4</v>
      </c>
      <c r="AG10" s="61" t="e">
        <f>#REF!</f>
        <v>#REF!</v>
      </c>
      <c r="AH10" s="62"/>
      <c r="AI10" s="62"/>
      <c r="AJ10" s="76">
        <f>P10+AF10</f>
        <v>11</v>
      </c>
      <c r="AK10" s="59">
        <v>1</v>
      </c>
    </row>
    <row r="11" spans="1:37" ht="24.75" customHeight="1">
      <c r="A11" s="77" t="s">
        <v>6</v>
      </c>
      <c r="B11" s="78"/>
      <c r="C11" s="39">
        <f>SUM(C8:C10)/3</f>
        <v>1</v>
      </c>
      <c r="D11" s="45"/>
      <c r="E11" s="45">
        <f>SUM(E8:E10)/3</f>
        <v>1</v>
      </c>
      <c r="F11" s="45"/>
      <c r="G11" s="45">
        <f>SUM(G8:G10)/3</f>
        <v>1</v>
      </c>
      <c r="H11" s="45"/>
      <c r="I11" s="45">
        <f>SUM(I8:I10)/3</f>
        <v>1</v>
      </c>
      <c r="J11" s="45"/>
      <c r="K11" s="45">
        <f>SUM(K8:K10)/3</f>
        <v>1</v>
      </c>
      <c r="L11" s="45"/>
      <c r="M11" s="45">
        <f>SUM(M8:M10)/3</f>
        <v>1</v>
      </c>
      <c r="N11" s="45"/>
      <c r="O11" s="45">
        <f>SUM(O8:O10)/3</f>
        <v>0.6666666666666666</v>
      </c>
      <c r="P11" s="16">
        <f>C11+E11+G11+I11+K11+M11</f>
        <v>6</v>
      </c>
      <c r="Q11" s="39" t="e">
        <f>SUM(Q8:Q10)/7</f>
        <v>#REF!</v>
      </c>
      <c r="R11" s="45"/>
      <c r="S11" s="45">
        <f>SUM(S8:S10)/3</f>
        <v>0.3333333333333333</v>
      </c>
      <c r="T11" s="45"/>
      <c r="U11" s="45"/>
      <c r="V11" s="45"/>
      <c r="W11" s="45"/>
      <c r="X11" s="45">
        <f>SUM(X8:X10)/3</f>
        <v>1.1265033333333332</v>
      </c>
      <c r="Y11" s="45"/>
      <c r="Z11" s="45">
        <f>SUM(Z8:Z10)/3</f>
        <v>2.6666666666666665</v>
      </c>
      <c r="AA11" s="45"/>
      <c r="AB11" s="45">
        <f>SUM(AB8:AB10)/3</f>
        <v>0</v>
      </c>
      <c r="AC11" s="45"/>
      <c r="AD11" s="45">
        <f>SUM(AD8:AD10)/3</f>
        <v>2</v>
      </c>
      <c r="AE11" s="45"/>
      <c r="AF11" s="45">
        <f>SUM(AF8:AF10)/3</f>
        <v>4</v>
      </c>
      <c r="AG11" s="39" t="e">
        <f>SUM(AG8:AG10)/7</f>
        <v>#REF!</v>
      </c>
      <c r="AH11" s="38"/>
      <c r="AI11" s="38"/>
      <c r="AJ11" s="101">
        <f>SUM(AJ8:AJ10)/3</f>
        <v>10.666666666666666</v>
      </c>
      <c r="AK11" s="40"/>
    </row>
  </sheetData>
  <sheetProtection/>
  <mergeCells count="25">
    <mergeCell ref="B1:Z1"/>
    <mergeCell ref="AK2:AK5"/>
    <mergeCell ref="AI2:AI5"/>
    <mergeCell ref="AH2:AH5"/>
    <mergeCell ref="AF2:AF5"/>
    <mergeCell ref="AG2:AG5"/>
    <mergeCell ref="AB3:AC3"/>
    <mergeCell ref="AD3:AE3"/>
    <mergeCell ref="A2:A5"/>
    <mergeCell ref="P2:P5"/>
    <mergeCell ref="Q2:Q5"/>
    <mergeCell ref="V3:W3"/>
    <mergeCell ref="X3:Y3"/>
    <mergeCell ref="Z3:AA3"/>
    <mergeCell ref="T3:U3"/>
    <mergeCell ref="A11:B11"/>
    <mergeCell ref="AJ2:AJ5"/>
    <mergeCell ref="B3:C3"/>
    <mergeCell ref="D3:E3"/>
    <mergeCell ref="F3:G3"/>
    <mergeCell ref="H3:I3"/>
    <mergeCell ref="J3:K3"/>
    <mergeCell ref="L3:M3"/>
    <mergeCell ref="N3:O3"/>
    <mergeCell ref="R3:S3"/>
  </mergeCells>
  <printOptions horizontalCentered="1"/>
  <pageMargins left="0" right="0" top="1.0236220472440944" bottom="0.3937007874015748" header="0" footer="0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Емельяненко Е.Л.</cp:lastModifiedBy>
  <cp:lastPrinted>2016-12-19T13:28:12Z</cp:lastPrinted>
  <dcterms:created xsi:type="dcterms:W3CDTF">2010-09-29T10:01:53Z</dcterms:created>
  <dcterms:modified xsi:type="dcterms:W3CDTF">2017-02-02T09:47:28Z</dcterms:modified>
  <cp:category/>
  <cp:version/>
  <cp:contentType/>
  <cp:contentStatus/>
</cp:coreProperties>
</file>