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октябрь" sheetId="1" r:id="rId1"/>
  </sheets>
  <definedNames>
    <definedName name="_xlnm.Print_Titles" localSheetId="0">'октябрь'!$A:$B</definedName>
    <definedName name="_xlnm.Print_Area" localSheetId="0">'октябрь'!$A$1:$DA$21</definedName>
  </definedNames>
  <calcPr fullCalcOnLoad="1"/>
</workbook>
</file>

<file path=xl/sharedStrings.xml><?xml version="1.0" encoding="utf-8"?>
<sst xmlns="http://schemas.openxmlformats.org/spreadsheetml/2006/main" count="391" uniqueCount="65">
  <si>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</si>
  <si>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</si>
  <si>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</si>
  <si>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</si>
  <si>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</si>
  <si>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</si>
  <si>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</si>
  <si>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</si>
  <si>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</si>
  <si>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</si>
  <si>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</si>
  <si>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</si>
  <si>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</si>
  <si>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</si>
  <si>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</si>
  <si>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</si>
  <si>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Итого</t>
  </si>
  <si>
    <t>5.</t>
  </si>
  <si>
    <t>-</t>
  </si>
  <si>
    <t>Начальник Финансового управления 
администрации муниципального района "Сосногорск"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</si>
  <si>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</si>
  <si>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</si>
  <si>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</si>
  <si>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</si>
  <si>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</si>
  <si>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</si>
  <si>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</si>
  <si>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</si>
  <si>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</si>
  <si>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</si>
  <si>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Бюджетные ссуды, привлеченные в бюджет  городского поселения "Сосногорск" от других бюджетов бюджетной системы Российской Федерации</t>
  </si>
  <si>
    <t>Бюджетные кредиты, привлеченные в бюджет городского поселения "Сосногорск" от других бюджетов бюджетной системы Российской Федерации</t>
  </si>
  <si>
    <t>Кредиты, полученные  городским поселением "Сосногорск" от кредитных организаций</t>
  </si>
  <si>
    <t>Муниципальные  гарантии городского поселения "Сосногорск"</t>
  </si>
  <si>
    <t>Муниципальные ценные бумаги городского поселения "Сосногорск"</t>
  </si>
  <si>
    <t>09.01.2017</t>
  </si>
  <si>
    <t>8000000</t>
  </si>
  <si>
    <t>местный бюджет</t>
  </si>
  <si>
    <t>07.02.2017 22.02.2017</t>
  </si>
  <si>
    <t>0</t>
  </si>
  <si>
    <t>Публичное акционерное общество "Банк СГБ"</t>
  </si>
  <si>
    <t>08.01.2018</t>
  </si>
  <si>
    <t>Погашено в апреле 2017 года</t>
  </si>
  <si>
    <t>Осуществлено заимствований в  апреле 2017 года</t>
  </si>
  <si>
    <t>Задолженность на  01 мая 2017 года</t>
  </si>
  <si>
    <t>Погашено в мае 2017 года</t>
  </si>
  <si>
    <t>Осуществлено заимствований в мае 2017 года</t>
  </si>
  <si>
    <t>Задолженность на  01 июня 2017 года</t>
  </si>
  <si>
    <t>Погашено в июне 2017 года</t>
  </si>
  <si>
    <t>Осуществлено заимствований в июне 2017 года</t>
  </si>
  <si>
    <t>Задолженность на  01 июля 2017 года</t>
  </si>
  <si>
    <t>С.И. Кудрявцева</t>
  </si>
  <si>
    <t>Погашено в июле 2017 года</t>
  </si>
  <si>
    <t>Осуществлено заимствований в июле 2017 года</t>
  </si>
  <si>
    <t>Задолженность на  01 августа 2017 года</t>
  </si>
  <si>
    <t>Погашено в августе 2017 года</t>
  </si>
  <si>
    <t>Осуществлено заимствований в августе 2017 года</t>
  </si>
  <si>
    <t>Задолженность на  01 сентября 2017 года</t>
  </si>
  <si>
    <t>Погашено в сентябре 2017 года</t>
  </si>
  <si>
    <t>Осуществлено заимствований в сентябре 2017 года</t>
  </si>
  <si>
    <t>Задолженность на  01 октября 2017 года</t>
  </si>
  <si>
    <t>Погашено в октябре 2017 года</t>
  </si>
  <si>
    <t>Осуществлено заимствований в октябре 2017 года</t>
  </si>
  <si>
    <t>Задолженность на  01 ноября 2017 года</t>
  </si>
  <si>
    <t>Муниципальная  долговая книга  городского поселения "Сосногорск" по состоянию на 01.11.2017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</si>
</sst>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3" fontId="1" fillId="0" borderId="11" xfId="58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43" fontId="1" fillId="0" borderId="21" xfId="5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43" fontId="1" fillId="0" borderId="19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8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9" sqref="J9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0.75390625" style="0" customWidth="1"/>
    <col min="10" max="10" width="10.125" style="0" customWidth="1"/>
    <col min="11" max="11" width="11.25390625" style="0" customWidth="1"/>
    <col min="12" max="13" width="9.00390625" style="0" customWidth="1"/>
    <col min="14" max="14" width="11.625" style="0" customWidth="1"/>
    <col min="15" max="15" width="9.25390625" style="0" bestFit="1" customWidth="1"/>
    <col min="16" max="16" width="12.125" style="0" customWidth="1"/>
    <col min="17" max="17" width="14.125" style="0" customWidth="1"/>
    <col min="19" max="19" width="16.1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6.25390625" style="0" customWidth="1"/>
    <col min="30" max="30" width="10.125" style="0" customWidth="1"/>
    <col min="31" max="31" width="13.875" style="0" customWidth="1"/>
    <col min="32" max="32" width="9.125" style="0" customWidth="1"/>
    <col min="33" max="33" width="10.375" style="0" customWidth="1"/>
    <col min="34" max="34" width="13.75390625" style="0" customWidth="1"/>
    <col min="35" max="35" width="8.25390625" style="0" customWidth="1"/>
    <col min="36" max="36" width="9.25390625" style="0" bestFit="1" customWidth="1"/>
    <col min="37" max="37" width="14.125" style="0" customWidth="1"/>
    <col min="39" max="39" width="16.625" style="0" customWidth="1"/>
    <col min="41" max="41" width="12.875" style="0" customWidth="1"/>
    <col min="43" max="43" width="10.375" style="0" bestFit="1" customWidth="1"/>
    <col min="44" max="44" width="13.75390625" style="0" customWidth="1"/>
    <col min="47" max="47" width="14.25390625" style="0" customWidth="1"/>
    <col min="49" max="49" width="14.00390625" style="0" customWidth="1"/>
    <col min="51" max="51" width="15.375" style="0" customWidth="1"/>
    <col min="53" max="53" width="11.125" style="0" customWidth="1"/>
    <col min="54" max="54" width="15.125" style="0" customWidth="1"/>
    <col min="57" max="57" width="13.25390625" style="0" customWidth="1"/>
    <col min="59" max="59" width="12.625" style="0" customWidth="1"/>
    <col min="60" max="60" width="9.125" style="0" hidden="1" customWidth="1"/>
    <col min="61" max="61" width="15.375" style="0" customWidth="1"/>
    <col min="63" max="63" width="11.125" style="0" customWidth="1"/>
    <col min="64" max="64" width="15.125" style="0" customWidth="1"/>
    <col min="67" max="67" width="13.25390625" style="0" customWidth="1"/>
    <col min="69" max="69" width="12.875" style="0" customWidth="1"/>
    <col min="70" max="70" width="15.375" style="0" customWidth="1"/>
    <col min="72" max="72" width="11.125" style="0" customWidth="1"/>
    <col min="73" max="73" width="15.125" style="0" customWidth="1"/>
    <col min="76" max="76" width="13.25390625" style="0" customWidth="1"/>
    <col min="78" max="78" width="12.875" style="0" customWidth="1"/>
    <col min="79" max="79" width="15.375" style="0" customWidth="1"/>
    <col min="81" max="81" width="11.125" style="0" customWidth="1"/>
    <col min="82" max="82" width="12.125" style="0" customWidth="1"/>
    <col min="85" max="85" width="13.25390625" style="0" customWidth="1"/>
    <col min="87" max="87" width="10.75390625" style="0" customWidth="1"/>
    <col min="88" max="88" width="13.75390625" style="0" customWidth="1"/>
    <col min="94" max="94" width="15.00390625" style="0" customWidth="1"/>
    <col min="97" max="97" width="13.75390625" style="0" customWidth="1"/>
    <col min="103" max="103" width="15.00390625" style="0" customWidth="1"/>
  </cols>
  <sheetData>
    <row r="1" spans="3:39" ht="18.75">
      <c r="C1" s="12" t="s">
        <v>64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</row>
    <row r="2" spans="1:3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105" s="50" customFormat="1" ht="40.5" customHeight="1">
      <c r="A3" s="85" t="s">
        <v>0</v>
      </c>
      <c r="B3" s="87" t="s">
        <v>15</v>
      </c>
      <c r="C3" s="87" t="s">
        <v>1</v>
      </c>
      <c r="D3" s="90" t="s">
        <v>12</v>
      </c>
      <c r="E3" s="90" t="s">
        <v>13</v>
      </c>
      <c r="F3" s="93" t="s">
        <v>2</v>
      </c>
      <c r="G3" s="100" t="s">
        <v>20</v>
      </c>
      <c r="H3" s="101"/>
      <c r="I3" s="102"/>
      <c r="J3" s="103" t="s">
        <v>21</v>
      </c>
      <c r="K3" s="104"/>
      <c r="L3" s="104"/>
      <c r="M3" s="104"/>
      <c r="N3" s="105"/>
      <c r="O3" s="98" t="s">
        <v>22</v>
      </c>
      <c r="P3" s="99"/>
      <c r="Q3" s="100" t="s">
        <v>23</v>
      </c>
      <c r="R3" s="101"/>
      <c r="S3" s="102"/>
      <c r="T3" s="103" t="s">
        <v>24</v>
      </c>
      <c r="U3" s="104"/>
      <c r="V3" s="104"/>
      <c r="W3" s="104"/>
      <c r="X3" s="105"/>
      <c r="Y3" s="98" t="s">
        <v>25</v>
      </c>
      <c r="Z3" s="99"/>
      <c r="AA3" s="100" t="s">
        <v>26</v>
      </c>
      <c r="AB3" s="101"/>
      <c r="AC3" s="102"/>
      <c r="AD3" s="103" t="s">
        <v>27</v>
      </c>
      <c r="AE3" s="104"/>
      <c r="AF3" s="104"/>
      <c r="AG3" s="104"/>
      <c r="AH3" s="105"/>
      <c r="AI3" s="98" t="s">
        <v>28</v>
      </c>
      <c r="AJ3" s="99"/>
      <c r="AK3" s="100" t="s">
        <v>29</v>
      </c>
      <c r="AL3" s="101"/>
      <c r="AM3" s="102"/>
      <c r="AN3" s="103" t="s">
        <v>42</v>
      </c>
      <c r="AO3" s="104"/>
      <c r="AP3" s="104"/>
      <c r="AQ3" s="104"/>
      <c r="AR3" s="105"/>
      <c r="AS3" s="98" t="s">
        <v>43</v>
      </c>
      <c r="AT3" s="99"/>
      <c r="AU3" s="100" t="s">
        <v>44</v>
      </c>
      <c r="AV3" s="101"/>
      <c r="AW3" s="102"/>
      <c r="AX3" s="103" t="s">
        <v>45</v>
      </c>
      <c r="AY3" s="104"/>
      <c r="AZ3" s="104"/>
      <c r="BA3" s="104"/>
      <c r="BB3" s="105"/>
      <c r="BC3" s="98" t="s">
        <v>46</v>
      </c>
      <c r="BD3" s="99"/>
      <c r="BE3" s="100" t="s">
        <v>47</v>
      </c>
      <c r="BF3" s="101"/>
      <c r="BG3" s="102"/>
      <c r="BH3" s="103" t="s">
        <v>48</v>
      </c>
      <c r="BI3" s="104"/>
      <c r="BJ3" s="104"/>
      <c r="BK3" s="104"/>
      <c r="BL3" s="105"/>
      <c r="BM3" s="98" t="s">
        <v>49</v>
      </c>
      <c r="BN3" s="99"/>
      <c r="BO3" s="100" t="s">
        <v>50</v>
      </c>
      <c r="BP3" s="101"/>
      <c r="BQ3" s="102"/>
      <c r="BR3" s="100" t="s">
        <v>52</v>
      </c>
      <c r="BS3" s="101"/>
      <c r="BT3" s="101"/>
      <c r="BU3" s="109"/>
      <c r="BV3" s="98" t="s">
        <v>53</v>
      </c>
      <c r="BW3" s="99"/>
      <c r="BX3" s="100" t="s">
        <v>54</v>
      </c>
      <c r="BY3" s="101"/>
      <c r="BZ3" s="102"/>
      <c r="CA3" s="100" t="s">
        <v>55</v>
      </c>
      <c r="CB3" s="101"/>
      <c r="CC3" s="101"/>
      <c r="CD3" s="109"/>
      <c r="CE3" s="98" t="s">
        <v>56</v>
      </c>
      <c r="CF3" s="99"/>
      <c r="CG3" s="100" t="s">
        <v>57</v>
      </c>
      <c r="CH3" s="101"/>
      <c r="CI3" s="102"/>
      <c r="CJ3" s="100" t="s">
        <v>58</v>
      </c>
      <c r="CK3" s="101"/>
      <c r="CL3" s="101"/>
      <c r="CM3" s="109"/>
      <c r="CN3" s="98" t="s">
        <v>59</v>
      </c>
      <c r="CO3" s="99"/>
      <c r="CP3" s="100" t="s">
        <v>60</v>
      </c>
      <c r="CQ3" s="101"/>
      <c r="CR3" s="102"/>
      <c r="CS3" s="100" t="s">
        <v>61</v>
      </c>
      <c r="CT3" s="101"/>
      <c r="CU3" s="101"/>
      <c r="CV3" s="109"/>
      <c r="CW3" s="98" t="s">
        <v>62</v>
      </c>
      <c r="CX3" s="99"/>
      <c r="CY3" s="100" t="s">
        <v>63</v>
      </c>
      <c r="CZ3" s="101"/>
      <c r="DA3" s="102"/>
    </row>
    <row r="4" spans="1:105" s="50" customFormat="1" ht="25.5" customHeight="1">
      <c r="A4" s="86"/>
      <c r="B4" s="88"/>
      <c r="C4" s="89"/>
      <c r="D4" s="91"/>
      <c r="E4" s="91"/>
      <c r="F4" s="94"/>
      <c r="G4" s="65" t="s">
        <v>3</v>
      </c>
      <c r="H4" s="65" t="s">
        <v>4</v>
      </c>
      <c r="I4" s="95" t="s">
        <v>5</v>
      </c>
      <c r="J4" s="87" t="s">
        <v>3</v>
      </c>
      <c r="K4" s="87"/>
      <c r="L4" s="87" t="s">
        <v>4</v>
      </c>
      <c r="M4" s="87"/>
      <c r="N4" s="90" t="s">
        <v>5</v>
      </c>
      <c r="O4" s="87" t="s">
        <v>3</v>
      </c>
      <c r="P4" s="87"/>
      <c r="Q4" s="66" t="s">
        <v>3</v>
      </c>
      <c r="R4" s="66" t="s">
        <v>4</v>
      </c>
      <c r="S4" s="106" t="s">
        <v>5</v>
      </c>
      <c r="T4" s="87" t="s">
        <v>3</v>
      </c>
      <c r="U4" s="87"/>
      <c r="V4" s="87" t="s">
        <v>4</v>
      </c>
      <c r="W4" s="87"/>
      <c r="X4" s="90" t="s">
        <v>5</v>
      </c>
      <c r="Y4" s="87" t="s">
        <v>3</v>
      </c>
      <c r="Z4" s="87"/>
      <c r="AA4" s="66" t="s">
        <v>3</v>
      </c>
      <c r="AB4" s="66" t="s">
        <v>4</v>
      </c>
      <c r="AC4" s="106" t="s">
        <v>5</v>
      </c>
      <c r="AD4" s="87" t="s">
        <v>3</v>
      </c>
      <c r="AE4" s="87"/>
      <c r="AF4" s="87" t="s">
        <v>4</v>
      </c>
      <c r="AG4" s="87"/>
      <c r="AH4" s="90" t="s">
        <v>5</v>
      </c>
      <c r="AI4" s="87" t="s">
        <v>3</v>
      </c>
      <c r="AJ4" s="87"/>
      <c r="AK4" s="66" t="s">
        <v>3</v>
      </c>
      <c r="AL4" s="66" t="s">
        <v>4</v>
      </c>
      <c r="AM4" s="106" t="s">
        <v>5</v>
      </c>
      <c r="AN4" s="87" t="s">
        <v>3</v>
      </c>
      <c r="AO4" s="87"/>
      <c r="AP4" s="87" t="s">
        <v>4</v>
      </c>
      <c r="AQ4" s="87"/>
      <c r="AR4" s="90" t="s">
        <v>5</v>
      </c>
      <c r="AS4" s="87" t="s">
        <v>3</v>
      </c>
      <c r="AT4" s="87"/>
      <c r="AU4" s="66" t="s">
        <v>3</v>
      </c>
      <c r="AV4" s="66" t="s">
        <v>4</v>
      </c>
      <c r="AW4" s="106" t="s">
        <v>5</v>
      </c>
      <c r="AX4" s="87" t="s">
        <v>3</v>
      </c>
      <c r="AY4" s="87"/>
      <c r="AZ4" s="87" t="s">
        <v>4</v>
      </c>
      <c r="BA4" s="87"/>
      <c r="BB4" s="90" t="s">
        <v>5</v>
      </c>
      <c r="BC4" s="87" t="s">
        <v>3</v>
      </c>
      <c r="BD4" s="87"/>
      <c r="BE4" s="66" t="s">
        <v>3</v>
      </c>
      <c r="BF4" s="66" t="s">
        <v>4</v>
      </c>
      <c r="BG4" s="106" t="s">
        <v>5</v>
      </c>
      <c r="BH4" s="87" t="s">
        <v>3</v>
      </c>
      <c r="BI4" s="87"/>
      <c r="BJ4" s="87" t="s">
        <v>4</v>
      </c>
      <c r="BK4" s="87"/>
      <c r="BL4" s="90" t="s">
        <v>5</v>
      </c>
      <c r="BM4" s="87" t="s">
        <v>3</v>
      </c>
      <c r="BN4" s="87"/>
      <c r="BO4" s="66" t="s">
        <v>3</v>
      </c>
      <c r="BP4" s="66" t="s">
        <v>4</v>
      </c>
      <c r="BQ4" s="106" t="s">
        <v>5</v>
      </c>
      <c r="BR4" s="84" t="s">
        <v>3</v>
      </c>
      <c r="BS4" s="87" t="s">
        <v>4</v>
      </c>
      <c r="BT4" s="87"/>
      <c r="BU4" s="90" t="s">
        <v>5</v>
      </c>
      <c r="BV4" s="87" t="s">
        <v>3</v>
      </c>
      <c r="BW4" s="87"/>
      <c r="BX4" s="66" t="s">
        <v>3</v>
      </c>
      <c r="BY4" s="66" t="s">
        <v>4</v>
      </c>
      <c r="BZ4" s="106" t="s">
        <v>5</v>
      </c>
      <c r="CA4" s="84" t="s">
        <v>3</v>
      </c>
      <c r="CB4" s="87" t="s">
        <v>4</v>
      </c>
      <c r="CC4" s="87"/>
      <c r="CD4" s="90" t="s">
        <v>5</v>
      </c>
      <c r="CE4" s="87" t="s">
        <v>3</v>
      </c>
      <c r="CF4" s="87"/>
      <c r="CG4" s="66" t="s">
        <v>3</v>
      </c>
      <c r="CH4" s="66" t="s">
        <v>4</v>
      </c>
      <c r="CI4" s="106" t="s">
        <v>5</v>
      </c>
      <c r="CJ4" s="84" t="s">
        <v>3</v>
      </c>
      <c r="CK4" s="87" t="s">
        <v>4</v>
      </c>
      <c r="CL4" s="87"/>
      <c r="CM4" s="90" t="s">
        <v>5</v>
      </c>
      <c r="CN4" s="87" t="s">
        <v>3</v>
      </c>
      <c r="CO4" s="87"/>
      <c r="CP4" s="66" t="s">
        <v>3</v>
      </c>
      <c r="CQ4" s="66" t="s">
        <v>4</v>
      </c>
      <c r="CR4" s="106" t="s">
        <v>5</v>
      </c>
      <c r="CS4" s="84" t="s">
        <v>3</v>
      </c>
      <c r="CT4" s="87" t="s">
        <v>4</v>
      </c>
      <c r="CU4" s="87"/>
      <c r="CV4" s="90" t="s">
        <v>5</v>
      </c>
      <c r="CW4" s="87" t="s">
        <v>3</v>
      </c>
      <c r="CX4" s="87"/>
      <c r="CY4" s="66" t="s">
        <v>3</v>
      </c>
      <c r="CZ4" s="66" t="s">
        <v>4</v>
      </c>
      <c r="DA4" s="106" t="s">
        <v>5</v>
      </c>
    </row>
    <row r="5" spans="1:105" s="50" customFormat="1" ht="12.75">
      <c r="A5" s="86"/>
      <c r="B5" s="88"/>
      <c r="C5" s="89"/>
      <c r="D5" s="92"/>
      <c r="E5" s="92"/>
      <c r="F5" s="94"/>
      <c r="G5" s="67" t="s">
        <v>6</v>
      </c>
      <c r="H5" s="67" t="s">
        <v>6</v>
      </c>
      <c r="I5" s="96"/>
      <c r="J5" s="68" t="s">
        <v>8</v>
      </c>
      <c r="K5" s="69" t="s">
        <v>6</v>
      </c>
      <c r="L5" s="68" t="s">
        <v>8</v>
      </c>
      <c r="M5" s="69" t="s">
        <v>6</v>
      </c>
      <c r="N5" s="97"/>
      <c r="O5" s="70" t="s">
        <v>8</v>
      </c>
      <c r="P5" s="70" t="s">
        <v>6</v>
      </c>
      <c r="Q5" s="69" t="s">
        <v>6</v>
      </c>
      <c r="R5" s="69" t="s">
        <v>6</v>
      </c>
      <c r="S5" s="107"/>
      <c r="T5" s="68" t="s">
        <v>8</v>
      </c>
      <c r="U5" s="69" t="s">
        <v>6</v>
      </c>
      <c r="V5" s="68" t="s">
        <v>8</v>
      </c>
      <c r="W5" s="69" t="s">
        <v>6</v>
      </c>
      <c r="X5" s="97"/>
      <c r="Y5" s="70" t="s">
        <v>8</v>
      </c>
      <c r="Z5" s="70" t="s">
        <v>6</v>
      </c>
      <c r="AA5" s="69" t="s">
        <v>6</v>
      </c>
      <c r="AB5" s="69" t="s">
        <v>6</v>
      </c>
      <c r="AC5" s="107"/>
      <c r="AD5" s="68" t="s">
        <v>8</v>
      </c>
      <c r="AE5" s="69" t="s">
        <v>6</v>
      </c>
      <c r="AF5" s="68" t="s">
        <v>8</v>
      </c>
      <c r="AG5" s="69" t="s">
        <v>6</v>
      </c>
      <c r="AH5" s="97"/>
      <c r="AI5" s="70" t="s">
        <v>8</v>
      </c>
      <c r="AJ5" s="70" t="s">
        <v>6</v>
      </c>
      <c r="AK5" s="69" t="s">
        <v>6</v>
      </c>
      <c r="AL5" s="69" t="s">
        <v>6</v>
      </c>
      <c r="AM5" s="107"/>
      <c r="AN5" s="68" t="s">
        <v>8</v>
      </c>
      <c r="AO5" s="69" t="s">
        <v>6</v>
      </c>
      <c r="AP5" s="68" t="s">
        <v>8</v>
      </c>
      <c r="AQ5" s="69" t="s">
        <v>6</v>
      </c>
      <c r="AR5" s="97"/>
      <c r="AS5" s="70" t="s">
        <v>8</v>
      </c>
      <c r="AT5" s="70" t="s">
        <v>6</v>
      </c>
      <c r="AU5" s="69" t="s">
        <v>6</v>
      </c>
      <c r="AV5" s="69" t="s">
        <v>6</v>
      </c>
      <c r="AW5" s="107"/>
      <c r="AX5" s="68" t="s">
        <v>8</v>
      </c>
      <c r="AY5" s="69" t="s">
        <v>6</v>
      </c>
      <c r="AZ5" s="68" t="s">
        <v>8</v>
      </c>
      <c r="BA5" s="69" t="s">
        <v>6</v>
      </c>
      <c r="BB5" s="97"/>
      <c r="BC5" s="70" t="s">
        <v>8</v>
      </c>
      <c r="BD5" s="70" t="s">
        <v>6</v>
      </c>
      <c r="BE5" s="69" t="s">
        <v>6</v>
      </c>
      <c r="BF5" s="69" t="s">
        <v>6</v>
      </c>
      <c r="BG5" s="107"/>
      <c r="BH5" s="68" t="s">
        <v>8</v>
      </c>
      <c r="BI5" s="69" t="s">
        <v>6</v>
      </c>
      <c r="BJ5" s="68" t="s">
        <v>8</v>
      </c>
      <c r="BK5" s="69" t="s">
        <v>6</v>
      </c>
      <c r="BL5" s="97"/>
      <c r="BM5" s="70" t="s">
        <v>8</v>
      </c>
      <c r="BN5" s="70" t="s">
        <v>6</v>
      </c>
      <c r="BO5" s="69" t="s">
        <v>6</v>
      </c>
      <c r="BP5" s="69" t="s">
        <v>6</v>
      </c>
      <c r="BQ5" s="107"/>
      <c r="BR5" s="69" t="s">
        <v>6</v>
      </c>
      <c r="BS5" s="68" t="s">
        <v>8</v>
      </c>
      <c r="BT5" s="69" t="s">
        <v>6</v>
      </c>
      <c r="BU5" s="97"/>
      <c r="BV5" s="70" t="s">
        <v>8</v>
      </c>
      <c r="BW5" s="70" t="s">
        <v>6</v>
      </c>
      <c r="BX5" s="69" t="s">
        <v>6</v>
      </c>
      <c r="BY5" s="69" t="s">
        <v>6</v>
      </c>
      <c r="BZ5" s="107"/>
      <c r="CA5" s="69" t="s">
        <v>6</v>
      </c>
      <c r="CB5" s="68" t="s">
        <v>8</v>
      </c>
      <c r="CC5" s="69" t="s">
        <v>6</v>
      </c>
      <c r="CD5" s="97"/>
      <c r="CE5" s="70" t="s">
        <v>8</v>
      </c>
      <c r="CF5" s="70" t="s">
        <v>6</v>
      </c>
      <c r="CG5" s="69" t="s">
        <v>6</v>
      </c>
      <c r="CH5" s="69" t="s">
        <v>6</v>
      </c>
      <c r="CI5" s="107"/>
      <c r="CJ5" s="69" t="s">
        <v>6</v>
      </c>
      <c r="CK5" s="68" t="s">
        <v>8</v>
      </c>
      <c r="CL5" s="69" t="s">
        <v>6</v>
      </c>
      <c r="CM5" s="97"/>
      <c r="CN5" s="70" t="s">
        <v>8</v>
      </c>
      <c r="CO5" s="70" t="s">
        <v>6</v>
      </c>
      <c r="CP5" s="69" t="s">
        <v>6</v>
      </c>
      <c r="CQ5" s="69" t="s">
        <v>6</v>
      </c>
      <c r="CR5" s="107"/>
      <c r="CS5" s="69" t="s">
        <v>6</v>
      </c>
      <c r="CT5" s="68" t="s">
        <v>8</v>
      </c>
      <c r="CU5" s="69" t="s">
        <v>6</v>
      </c>
      <c r="CV5" s="97"/>
      <c r="CW5" s="70" t="s">
        <v>8</v>
      </c>
      <c r="CX5" s="70" t="s">
        <v>6</v>
      </c>
      <c r="CY5" s="69" t="s">
        <v>6</v>
      </c>
      <c r="CZ5" s="69" t="s">
        <v>6</v>
      </c>
      <c r="DA5" s="107"/>
    </row>
    <row r="6" spans="1:105" ht="76.5">
      <c r="A6" s="15" t="s">
        <v>7</v>
      </c>
      <c r="B6" s="49" t="s">
        <v>30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2"/>
      <c r="BY6" s="22"/>
      <c r="BZ6" s="21"/>
      <c r="CA6" s="21"/>
      <c r="CB6" s="21"/>
      <c r="CC6" s="21"/>
      <c r="CD6" s="21"/>
      <c r="CE6" s="21"/>
      <c r="CF6" s="21"/>
      <c r="CG6" s="22"/>
      <c r="CH6" s="22"/>
      <c r="CI6" s="21"/>
      <c r="CJ6" s="21"/>
      <c r="CK6" s="21"/>
      <c r="CL6" s="21"/>
      <c r="CM6" s="21"/>
      <c r="CN6" s="21"/>
      <c r="CO6" s="21"/>
      <c r="CP6" s="22"/>
      <c r="CQ6" s="22"/>
      <c r="CR6" s="21"/>
      <c r="CS6" s="21"/>
      <c r="CT6" s="21"/>
      <c r="CU6" s="21"/>
      <c r="CV6" s="21"/>
      <c r="CW6" s="21"/>
      <c r="CX6" s="21"/>
      <c r="CY6" s="22"/>
      <c r="CZ6" s="22"/>
      <c r="DA6" s="21"/>
    </row>
    <row r="7" spans="1:105" ht="12.75">
      <c r="A7" s="24"/>
      <c r="B7" s="25" t="s">
        <v>16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ht="76.5">
      <c r="A8" s="15" t="s">
        <v>9</v>
      </c>
      <c r="B8" s="49" t="s">
        <v>31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2"/>
      <c r="BY8" s="22"/>
      <c r="BZ8" s="21"/>
      <c r="CA8" s="21"/>
      <c r="CB8" s="21"/>
      <c r="CC8" s="21"/>
      <c r="CD8" s="21"/>
      <c r="CE8" s="21"/>
      <c r="CF8" s="21"/>
      <c r="CG8" s="22"/>
      <c r="CH8" s="22"/>
      <c r="CI8" s="21"/>
      <c r="CJ8" s="21"/>
      <c r="CK8" s="21"/>
      <c r="CL8" s="21"/>
      <c r="CM8" s="21"/>
      <c r="CN8" s="21"/>
      <c r="CO8" s="21"/>
      <c r="CP8" s="22"/>
      <c r="CQ8" s="22"/>
      <c r="CR8" s="21"/>
      <c r="CS8" s="21"/>
      <c r="CT8" s="21"/>
      <c r="CU8" s="21"/>
      <c r="CV8" s="21"/>
      <c r="CW8" s="21"/>
      <c r="CX8" s="21"/>
      <c r="CY8" s="22"/>
      <c r="CZ8" s="22"/>
      <c r="DA8" s="21"/>
    </row>
    <row r="9" spans="1:105" ht="38.25" customHeight="1">
      <c r="A9" s="56"/>
      <c r="B9" s="57"/>
      <c r="C9" s="58"/>
      <c r="D9" s="59"/>
      <c r="E9" s="60"/>
      <c r="F9" s="58"/>
      <c r="G9" s="59"/>
      <c r="H9" s="64"/>
      <c r="I9" s="59">
        <f>G9</f>
        <v>0</v>
      </c>
      <c r="J9" s="61"/>
      <c r="K9" s="59"/>
      <c r="L9" s="61"/>
      <c r="M9" s="62"/>
      <c r="N9" s="62">
        <f>K9+M9</f>
        <v>0</v>
      </c>
      <c r="O9" s="63"/>
      <c r="P9" s="63"/>
      <c r="Q9" s="23"/>
      <c r="R9" s="64"/>
      <c r="S9" s="59">
        <f>Q9</f>
        <v>0</v>
      </c>
      <c r="T9" s="61"/>
      <c r="U9" s="59" t="s">
        <v>18</v>
      </c>
      <c r="V9" s="61"/>
      <c r="W9" s="62" t="s">
        <v>18</v>
      </c>
      <c r="X9" s="62" t="s">
        <v>18</v>
      </c>
      <c r="Y9" s="63"/>
      <c r="Z9" s="63" t="s">
        <v>18</v>
      </c>
      <c r="AA9" s="23" t="s">
        <v>18</v>
      </c>
      <c r="AB9" s="64" t="s">
        <v>18</v>
      </c>
      <c r="AC9" s="59" t="str">
        <f>AA9</f>
        <v>-</v>
      </c>
      <c r="AD9" s="61"/>
      <c r="AE9" s="59" t="s">
        <v>18</v>
      </c>
      <c r="AF9" s="61"/>
      <c r="AG9" s="71" t="s">
        <v>18</v>
      </c>
      <c r="AH9" s="62" t="s">
        <v>18</v>
      </c>
      <c r="AI9" s="63"/>
      <c r="AJ9" s="63" t="s">
        <v>18</v>
      </c>
      <c r="AK9" s="23" t="s">
        <v>18</v>
      </c>
      <c r="AL9" s="64" t="s">
        <v>18</v>
      </c>
      <c r="AM9" s="59" t="str">
        <f>AK9</f>
        <v>-</v>
      </c>
      <c r="AN9" s="61"/>
      <c r="AO9" s="59" t="s">
        <v>18</v>
      </c>
      <c r="AP9" s="61"/>
      <c r="AQ9" s="71" t="s">
        <v>18</v>
      </c>
      <c r="AR9" s="62" t="s">
        <v>18</v>
      </c>
      <c r="AS9" s="63"/>
      <c r="AT9" s="63" t="s">
        <v>18</v>
      </c>
      <c r="AU9" s="23" t="s">
        <v>18</v>
      </c>
      <c r="AV9" s="64" t="s">
        <v>18</v>
      </c>
      <c r="AW9" s="59" t="str">
        <f>AU9</f>
        <v>-</v>
      </c>
      <c r="AX9" s="61"/>
      <c r="AY9" s="59" t="s">
        <v>18</v>
      </c>
      <c r="AZ9" s="61"/>
      <c r="BA9" s="71" t="s">
        <v>18</v>
      </c>
      <c r="BB9" s="62" t="s">
        <v>18</v>
      </c>
      <c r="BC9" s="63"/>
      <c r="BD9" s="63" t="s">
        <v>18</v>
      </c>
      <c r="BE9" s="23" t="s">
        <v>18</v>
      </c>
      <c r="BF9" s="64" t="s">
        <v>18</v>
      </c>
      <c r="BG9" s="59" t="str">
        <f>BE9</f>
        <v>-</v>
      </c>
      <c r="BH9" s="61"/>
      <c r="BI9" s="59" t="s">
        <v>18</v>
      </c>
      <c r="BJ9" s="61"/>
      <c r="BK9" s="71" t="s">
        <v>18</v>
      </c>
      <c r="BL9" s="62" t="s">
        <v>18</v>
      </c>
      <c r="BM9" s="63"/>
      <c r="BN9" s="63" t="s">
        <v>18</v>
      </c>
      <c r="BO9" s="23" t="s">
        <v>18</v>
      </c>
      <c r="BP9" s="64" t="s">
        <v>18</v>
      </c>
      <c r="BQ9" s="59" t="str">
        <f>BO9</f>
        <v>-</v>
      </c>
      <c r="BR9" s="59" t="s">
        <v>18</v>
      </c>
      <c r="BS9" s="61"/>
      <c r="BT9" s="71" t="s">
        <v>18</v>
      </c>
      <c r="BU9" s="62" t="s">
        <v>18</v>
      </c>
      <c r="BV9" s="63"/>
      <c r="BW9" s="63" t="s">
        <v>18</v>
      </c>
      <c r="BX9" s="23" t="s">
        <v>18</v>
      </c>
      <c r="BY9" s="64" t="s">
        <v>18</v>
      </c>
      <c r="BZ9" s="59" t="str">
        <f>BX9</f>
        <v>-</v>
      </c>
      <c r="CA9" s="59" t="s">
        <v>18</v>
      </c>
      <c r="CB9" s="61"/>
      <c r="CC9" s="71" t="s">
        <v>18</v>
      </c>
      <c r="CD9" s="62" t="s">
        <v>18</v>
      </c>
      <c r="CE9" s="63"/>
      <c r="CF9" s="63" t="s">
        <v>18</v>
      </c>
      <c r="CG9" s="23" t="s">
        <v>18</v>
      </c>
      <c r="CH9" s="64" t="s">
        <v>18</v>
      </c>
      <c r="CI9" s="59" t="str">
        <f>CG9</f>
        <v>-</v>
      </c>
      <c r="CJ9" s="59" t="s">
        <v>18</v>
      </c>
      <c r="CK9" s="61"/>
      <c r="CL9" s="71" t="s">
        <v>18</v>
      </c>
      <c r="CM9" s="62" t="s">
        <v>18</v>
      </c>
      <c r="CN9" s="63"/>
      <c r="CO9" s="63" t="s">
        <v>18</v>
      </c>
      <c r="CP9" s="23" t="s">
        <v>18</v>
      </c>
      <c r="CQ9" s="64" t="s">
        <v>18</v>
      </c>
      <c r="CR9" s="59" t="str">
        <f>CP9</f>
        <v>-</v>
      </c>
      <c r="CS9" s="59" t="s">
        <v>18</v>
      </c>
      <c r="CT9" s="61"/>
      <c r="CU9" s="71" t="s">
        <v>18</v>
      </c>
      <c r="CV9" s="62" t="s">
        <v>18</v>
      </c>
      <c r="CW9" s="63"/>
      <c r="CX9" s="63" t="s">
        <v>18</v>
      </c>
      <c r="CY9" s="23" t="s">
        <v>18</v>
      </c>
      <c r="CZ9" s="64" t="s">
        <v>18</v>
      </c>
      <c r="DA9" s="59" t="str">
        <f>CY9</f>
        <v>-</v>
      </c>
    </row>
    <row r="10" spans="1:105" ht="12.75">
      <c r="A10" s="24"/>
      <c r="B10" s="25" t="s">
        <v>16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18</v>
      </c>
      <c r="Y10" s="27"/>
      <c r="Z10" s="27" t="s">
        <v>18</v>
      </c>
      <c r="AA10" s="27" t="s">
        <v>18</v>
      </c>
      <c r="AB10" s="27" t="s">
        <v>18</v>
      </c>
      <c r="AC10" s="27" t="str">
        <f>+AC9</f>
        <v>-</v>
      </c>
      <c r="AD10" s="27"/>
      <c r="AE10" s="27" t="s">
        <v>18</v>
      </c>
      <c r="AF10" s="27"/>
      <c r="AG10" s="27" t="s">
        <v>18</v>
      </c>
      <c r="AH10" s="27" t="s">
        <v>18</v>
      </c>
      <c r="AI10" s="27"/>
      <c r="AJ10" s="27" t="s">
        <v>18</v>
      </c>
      <c r="AK10" s="27" t="s">
        <v>18</v>
      </c>
      <c r="AL10" s="27" t="s">
        <v>18</v>
      </c>
      <c r="AM10" s="27" t="s">
        <v>18</v>
      </c>
      <c r="AN10" s="27"/>
      <c r="AO10" s="27" t="s">
        <v>18</v>
      </c>
      <c r="AP10" s="27"/>
      <c r="AQ10" s="27" t="s">
        <v>18</v>
      </c>
      <c r="AR10" s="27" t="s">
        <v>18</v>
      </c>
      <c r="AS10" s="27"/>
      <c r="AT10" s="27" t="s">
        <v>18</v>
      </c>
      <c r="AU10" s="27" t="s">
        <v>18</v>
      </c>
      <c r="AV10" s="27" t="s">
        <v>18</v>
      </c>
      <c r="AW10" s="27" t="s">
        <v>18</v>
      </c>
      <c r="AX10" s="27"/>
      <c r="AY10" s="27" t="s">
        <v>18</v>
      </c>
      <c r="AZ10" s="27"/>
      <c r="BA10" s="27" t="s">
        <v>18</v>
      </c>
      <c r="BB10" s="27" t="s">
        <v>18</v>
      </c>
      <c r="BC10" s="27"/>
      <c r="BD10" s="27" t="s">
        <v>18</v>
      </c>
      <c r="BE10" s="27" t="s">
        <v>18</v>
      </c>
      <c r="BF10" s="27" t="s">
        <v>18</v>
      </c>
      <c r="BG10" s="27" t="s">
        <v>18</v>
      </c>
      <c r="BH10" s="27"/>
      <c r="BI10" s="27" t="s">
        <v>18</v>
      </c>
      <c r="BJ10" s="27"/>
      <c r="BK10" s="27" t="s">
        <v>18</v>
      </c>
      <c r="BL10" s="27" t="s">
        <v>18</v>
      </c>
      <c r="BM10" s="27"/>
      <c r="BN10" s="27" t="s">
        <v>18</v>
      </c>
      <c r="BO10" s="27" t="s">
        <v>18</v>
      </c>
      <c r="BP10" s="27" t="s">
        <v>18</v>
      </c>
      <c r="BQ10" s="27" t="s">
        <v>18</v>
      </c>
      <c r="BR10" s="27" t="s">
        <v>18</v>
      </c>
      <c r="BS10" s="27"/>
      <c r="BT10" s="27" t="s">
        <v>18</v>
      </c>
      <c r="BU10" s="27" t="s">
        <v>18</v>
      </c>
      <c r="BV10" s="27"/>
      <c r="BW10" s="27" t="s">
        <v>18</v>
      </c>
      <c r="BX10" s="27" t="s">
        <v>18</v>
      </c>
      <c r="BY10" s="27" t="s">
        <v>18</v>
      </c>
      <c r="BZ10" s="27" t="s">
        <v>18</v>
      </c>
      <c r="CA10" s="27" t="s">
        <v>18</v>
      </c>
      <c r="CB10" s="27"/>
      <c r="CC10" s="27" t="s">
        <v>18</v>
      </c>
      <c r="CD10" s="27" t="s">
        <v>18</v>
      </c>
      <c r="CE10" s="27"/>
      <c r="CF10" s="27" t="s">
        <v>18</v>
      </c>
      <c r="CG10" s="27" t="s">
        <v>18</v>
      </c>
      <c r="CH10" s="27" t="s">
        <v>18</v>
      </c>
      <c r="CI10" s="27" t="s">
        <v>18</v>
      </c>
      <c r="CJ10" s="27" t="s">
        <v>18</v>
      </c>
      <c r="CK10" s="27"/>
      <c r="CL10" s="27" t="s">
        <v>18</v>
      </c>
      <c r="CM10" s="27" t="s">
        <v>18</v>
      </c>
      <c r="CN10" s="27"/>
      <c r="CO10" s="27" t="s">
        <v>18</v>
      </c>
      <c r="CP10" s="27" t="s">
        <v>18</v>
      </c>
      <c r="CQ10" s="27" t="s">
        <v>18</v>
      </c>
      <c r="CR10" s="27" t="s">
        <v>18</v>
      </c>
      <c r="CS10" s="27" t="s">
        <v>18</v>
      </c>
      <c r="CT10" s="27"/>
      <c r="CU10" s="27" t="s">
        <v>18</v>
      </c>
      <c r="CV10" s="27" t="s">
        <v>18</v>
      </c>
      <c r="CW10" s="27"/>
      <c r="CX10" s="27" t="s">
        <v>18</v>
      </c>
      <c r="CY10" s="27" t="s">
        <v>18</v>
      </c>
      <c r="CZ10" s="27" t="s">
        <v>18</v>
      </c>
      <c r="DA10" s="27" t="s">
        <v>18</v>
      </c>
    </row>
    <row r="11" spans="1:105" ht="51">
      <c r="A11" s="28" t="s">
        <v>10</v>
      </c>
      <c r="B11" s="49" t="s">
        <v>32</v>
      </c>
      <c r="C11" s="72"/>
      <c r="D11" s="72"/>
      <c r="E11" s="73"/>
      <c r="F11" s="72"/>
      <c r="G11" s="74"/>
      <c r="H11" s="74"/>
      <c r="I11" s="72"/>
      <c r="J11" s="75"/>
      <c r="K11" s="75"/>
      <c r="L11" s="76"/>
      <c r="M11" s="75"/>
      <c r="N11" s="75"/>
      <c r="O11" s="76"/>
      <c r="P11" s="75"/>
      <c r="Q11" s="75"/>
      <c r="R11" s="75"/>
      <c r="S11" s="75"/>
      <c r="T11" s="77"/>
      <c r="U11" s="75"/>
      <c r="V11" s="76"/>
      <c r="W11" s="75"/>
      <c r="X11" s="75"/>
      <c r="Y11" s="75"/>
      <c r="Z11" s="75"/>
      <c r="AA11" s="75"/>
      <c r="AB11" s="75"/>
      <c r="AC11" s="75"/>
      <c r="AD11" s="76"/>
      <c r="AE11" s="75"/>
      <c r="AF11" s="76"/>
      <c r="AG11" s="75"/>
      <c r="AH11" s="75"/>
      <c r="AI11" s="75"/>
      <c r="AJ11" s="75"/>
      <c r="AK11" s="78"/>
      <c r="AL11" s="75"/>
      <c r="AM11" s="78"/>
      <c r="AN11" s="76"/>
      <c r="AO11" s="75"/>
      <c r="AP11" s="76"/>
      <c r="AQ11" s="75"/>
      <c r="AR11" s="75"/>
      <c r="AS11" s="75"/>
      <c r="AT11" s="75"/>
      <c r="AU11" s="78"/>
      <c r="AV11" s="75"/>
      <c r="AW11" s="78"/>
      <c r="AX11" s="76"/>
      <c r="AY11" s="75"/>
      <c r="AZ11" s="76"/>
      <c r="BA11" s="75"/>
      <c r="BB11" s="75"/>
      <c r="BC11" s="75"/>
      <c r="BD11" s="75"/>
      <c r="BE11" s="78"/>
      <c r="BF11" s="75"/>
      <c r="BG11" s="78"/>
      <c r="BH11" s="76"/>
      <c r="BI11" s="75"/>
      <c r="BJ11" s="76"/>
      <c r="BK11" s="75"/>
      <c r="BL11" s="75"/>
      <c r="BM11" s="75"/>
      <c r="BN11" s="75"/>
      <c r="BO11" s="78"/>
      <c r="BP11" s="75"/>
      <c r="BQ11" s="78"/>
      <c r="BR11" s="75"/>
      <c r="BS11" s="76"/>
      <c r="BT11" s="75"/>
      <c r="BU11" s="75"/>
      <c r="BV11" s="75"/>
      <c r="BW11" s="75"/>
      <c r="BX11" s="78"/>
      <c r="BY11" s="75"/>
      <c r="BZ11" s="78"/>
      <c r="CA11" s="75"/>
      <c r="CB11" s="76"/>
      <c r="CC11" s="75"/>
      <c r="CD11" s="75"/>
      <c r="CE11" s="75"/>
      <c r="CF11" s="75"/>
      <c r="CG11" s="78"/>
      <c r="CH11" s="75"/>
      <c r="CI11" s="78"/>
      <c r="CJ11" s="75"/>
      <c r="CK11" s="76"/>
      <c r="CL11" s="75"/>
      <c r="CM11" s="75"/>
      <c r="CN11" s="75"/>
      <c r="CO11" s="75"/>
      <c r="CP11" s="78"/>
      <c r="CQ11" s="75"/>
      <c r="CR11" s="78"/>
      <c r="CS11" s="75"/>
      <c r="CT11" s="76"/>
      <c r="CU11" s="75"/>
      <c r="CV11" s="75"/>
      <c r="CW11" s="75"/>
      <c r="CX11" s="75"/>
      <c r="CY11" s="78"/>
      <c r="CZ11" s="75"/>
      <c r="DA11" s="78"/>
    </row>
    <row r="12" spans="1:105" ht="25.5">
      <c r="A12" s="79"/>
      <c r="B12" s="80" t="s">
        <v>40</v>
      </c>
      <c r="C12" s="72" t="s">
        <v>35</v>
      </c>
      <c r="D12" s="72" t="s">
        <v>36</v>
      </c>
      <c r="E12" s="73" t="s">
        <v>37</v>
      </c>
      <c r="F12" s="72" t="s">
        <v>41</v>
      </c>
      <c r="G12" s="74" t="s">
        <v>39</v>
      </c>
      <c r="H12" s="74">
        <v>0</v>
      </c>
      <c r="I12" s="72">
        <f>G12+H12</f>
        <v>0</v>
      </c>
      <c r="J12" s="75"/>
      <c r="K12" s="75"/>
      <c r="L12" s="76">
        <v>42761</v>
      </c>
      <c r="M12" s="75">
        <v>44991.11</v>
      </c>
      <c r="N12" s="75">
        <f>K12+M12</f>
        <v>44991.11</v>
      </c>
      <c r="O12" s="76">
        <v>42744</v>
      </c>
      <c r="P12" s="75">
        <v>8000000</v>
      </c>
      <c r="Q12" s="75">
        <v>8000000</v>
      </c>
      <c r="R12" s="75"/>
      <c r="S12" s="75">
        <f>R12+Q12</f>
        <v>8000000</v>
      </c>
      <c r="T12" s="77" t="s">
        <v>38</v>
      </c>
      <c r="U12" s="75">
        <v>3000000</v>
      </c>
      <c r="V12" s="76">
        <v>42786</v>
      </c>
      <c r="W12" s="75">
        <v>65170.95</v>
      </c>
      <c r="X12" s="75">
        <f>U12+W12</f>
        <v>3065170.95</v>
      </c>
      <c r="Y12" s="75"/>
      <c r="Z12" s="75"/>
      <c r="AA12" s="81">
        <f>Q12-U12</f>
        <v>5000000</v>
      </c>
      <c r="AB12" s="75"/>
      <c r="AC12" s="81">
        <f>AA12+AB12</f>
        <v>5000000</v>
      </c>
      <c r="AD12" s="76">
        <v>42811</v>
      </c>
      <c r="AE12" s="81">
        <v>1500000</v>
      </c>
      <c r="AF12" s="76">
        <v>42816</v>
      </c>
      <c r="AG12" s="83">
        <v>42344.57</v>
      </c>
      <c r="AH12" s="81">
        <f>AE12+AG12</f>
        <v>1542344.57</v>
      </c>
      <c r="AI12" s="75"/>
      <c r="AJ12" s="75"/>
      <c r="AK12" s="78">
        <f>AA12-AE12</f>
        <v>3500000</v>
      </c>
      <c r="AL12" s="75"/>
      <c r="AM12" s="78">
        <f>AK12+AL12</f>
        <v>3500000</v>
      </c>
      <c r="AN12" s="76">
        <v>42835</v>
      </c>
      <c r="AO12" s="81">
        <v>1500000</v>
      </c>
      <c r="AP12" s="76">
        <v>42830</v>
      </c>
      <c r="AQ12" s="83">
        <v>34404.97</v>
      </c>
      <c r="AR12" s="81">
        <f>AO12+AQ12</f>
        <v>1534404.97</v>
      </c>
      <c r="AS12" s="75"/>
      <c r="AT12" s="75"/>
      <c r="AU12" s="78">
        <f>AK12-AO12</f>
        <v>2000000</v>
      </c>
      <c r="AV12" s="75"/>
      <c r="AW12" s="78">
        <f>AU12+AV12</f>
        <v>2000000</v>
      </c>
      <c r="AX12" s="76">
        <v>42872</v>
      </c>
      <c r="AY12" s="81">
        <v>2000000</v>
      </c>
      <c r="AZ12" s="82">
        <v>42871</v>
      </c>
      <c r="BA12" s="81">
        <v>12405.63</v>
      </c>
      <c r="BB12" s="81">
        <f>AY12+BA12</f>
        <v>2012405.63</v>
      </c>
      <c r="BC12" s="75"/>
      <c r="BD12" s="75"/>
      <c r="BE12" s="78">
        <f>AU12-AY12</f>
        <v>0</v>
      </c>
      <c r="BF12" s="75"/>
      <c r="BG12" s="78">
        <f>BE12+BF12</f>
        <v>0</v>
      </c>
      <c r="BH12" s="76"/>
      <c r="BI12" s="81">
        <v>0</v>
      </c>
      <c r="BJ12" s="82"/>
      <c r="BK12" s="81">
        <v>0</v>
      </c>
      <c r="BL12" s="81">
        <f>BI12+BK12</f>
        <v>0</v>
      </c>
      <c r="BM12" s="75"/>
      <c r="BN12" s="75"/>
      <c r="BO12" s="78">
        <f>BE12-BI12</f>
        <v>0</v>
      </c>
      <c r="BP12" s="75"/>
      <c r="BQ12" s="78">
        <f>BO12+BP12</f>
        <v>0</v>
      </c>
      <c r="BR12" s="81">
        <v>0</v>
      </c>
      <c r="BS12" s="82"/>
      <c r="BT12" s="81">
        <v>0</v>
      </c>
      <c r="BU12" s="81">
        <f>BR12+BT12</f>
        <v>0</v>
      </c>
      <c r="BV12" s="75"/>
      <c r="BW12" s="75"/>
      <c r="BX12" s="78">
        <f>BN12-BR12</f>
        <v>0</v>
      </c>
      <c r="BY12" s="75"/>
      <c r="BZ12" s="78">
        <f>BX12+BY12</f>
        <v>0</v>
      </c>
      <c r="CA12" s="81">
        <v>0</v>
      </c>
      <c r="CB12" s="82"/>
      <c r="CC12" s="81">
        <v>0</v>
      </c>
      <c r="CD12" s="81">
        <f>CA12+CC12</f>
        <v>0</v>
      </c>
      <c r="CE12" s="75"/>
      <c r="CF12" s="75"/>
      <c r="CG12" s="78">
        <f>BW12-CA12</f>
        <v>0</v>
      </c>
      <c r="CH12" s="75"/>
      <c r="CI12" s="78">
        <f>CG12+CH12</f>
        <v>0</v>
      </c>
      <c r="CJ12" s="81">
        <v>0</v>
      </c>
      <c r="CK12" s="82"/>
      <c r="CL12" s="81">
        <v>0</v>
      </c>
      <c r="CM12" s="81">
        <f>CJ12+CL12</f>
        <v>0</v>
      </c>
      <c r="CN12" s="75"/>
      <c r="CO12" s="75"/>
      <c r="CP12" s="78">
        <f>CF12-CJ12</f>
        <v>0</v>
      </c>
      <c r="CQ12" s="75"/>
      <c r="CR12" s="78">
        <f>CP12+CQ12</f>
        <v>0</v>
      </c>
      <c r="CS12" s="81">
        <v>0</v>
      </c>
      <c r="CT12" s="82"/>
      <c r="CU12" s="81">
        <v>0</v>
      </c>
      <c r="CV12" s="81">
        <f>CS12+CU12</f>
        <v>0</v>
      </c>
      <c r="CW12" s="75"/>
      <c r="CX12" s="75"/>
      <c r="CY12" s="78">
        <f>CO12-CS12</f>
        <v>0</v>
      </c>
      <c r="CZ12" s="75"/>
      <c r="DA12" s="78">
        <f>CY12+CZ12</f>
        <v>0</v>
      </c>
    </row>
    <row r="13" spans="1:105" ht="12.75">
      <c r="A13" s="29"/>
      <c r="B13" s="25" t="s">
        <v>16</v>
      </c>
      <c r="C13" s="29"/>
      <c r="D13" s="30" t="str">
        <f>D12</f>
        <v>8000000</v>
      </c>
      <c r="E13" s="31"/>
      <c r="F13" s="31"/>
      <c r="G13" s="30" t="str">
        <f>G12</f>
        <v>0</v>
      </c>
      <c r="H13" s="30">
        <f>H12</f>
        <v>0</v>
      </c>
      <c r="I13" s="30">
        <f>I12</f>
        <v>0</v>
      </c>
      <c r="J13" s="26"/>
      <c r="K13" s="30"/>
      <c r="L13" s="26"/>
      <c r="M13" s="30">
        <f>M12</f>
        <v>44991.11</v>
      </c>
      <c r="N13" s="30">
        <f>N12</f>
        <v>44991.11</v>
      </c>
      <c r="O13" s="26"/>
      <c r="P13" s="30">
        <f>P12</f>
        <v>8000000</v>
      </c>
      <c r="Q13" s="30">
        <f>Q12</f>
        <v>8000000</v>
      </c>
      <c r="R13" s="30">
        <f>R12</f>
        <v>0</v>
      </c>
      <c r="S13" s="30">
        <f>S12</f>
        <v>8000000</v>
      </c>
      <c r="T13" s="26"/>
      <c r="U13" s="30">
        <f>U12</f>
        <v>3000000</v>
      </c>
      <c r="V13" s="26"/>
      <c r="W13" s="30">
        <f>W12</f>
        <v>65170.95</v>
      </c>
      <c r="X13" s="30">
        <f>X12</f>
        <v>3065170.95</v>
      </c>
      <c r="Y13" s="26"/>
      <c r="Z13" s="30">
        <f>Z12</f>
        <v>0</v>
      </c>
      <c r="AA13" s="30">
        <f>AA12</f>
        <v>5000000</v>
      </c>
      <c r="AB13" s="30">
        <f>AB12</f>
        <v>0</v>
      </c>
      <c r="AC13" s="30">
        <f>AC12</f>
        <v>5000000</v>
      </c>
      <c r="AD13" s="26"/>
      <c r="AE13" s="30">
        <f>AE12</f>
        <v>1500000</v>
      </c>
      <c r="AF13" s="26"/>
      <c r="AG13" s="30">
        <f>AG12</f>
        <v>42344.57</v>
      </c>
      <c r="AH13" s="30">
        <f>AH12</f>
        <v>1542344.57</v>
      </c>
      <c r="AI13" s="26"/>
      <c r="AJ13" s="30">
        <f>AJ12</f>
        <v>0</v>
      </c>
      <c r="AK13" s="30">
        <f>AK12</f>
        <v>3500000</v>
      </c>
      <c r="AL13" s="30">
        <f>AL12</f>
        <v>0</v>
      </c>
      <c r="AM13" s="30">
        <f>AM12</f>
        <v>3500000</v>
      </c>
      <c r="AN13" s="26"/>
      <c r="AO13" s="30">
        <f>AO12</f>
        <v>1500000</v>
      </c>
      <c r="AP13" s="26"/>
      <c r="AQ13" s="30">
        <f>AQ12</f>
        <v>34404.97</v>
      </c>
      <c r="AR13" s="30">
        <f>AR12</f>
        <v>1534404.97</v>
      </c>
      <c r="AS13" s="26"/>
      <c r="AT13" s="30">
        <f>AT12</f>
        <v>0</v>
      </c>
      <c r="AU13" s="30">
        <f>AU12</f>
        <v>2000000</v>
      </c>
      <c r="AV13" s="30">
        <f>AV12</f>
        <v>0</v>
      </c>
      <c r="AW13" s="30">
        <f>AW12</f>
        <v>2000000</v>
      </c>
      <c r="AX13" s="26"/>
      <c r="AY13" s="30">
        <f>AY12</f>
        <v>2000000</v>
      </c>
      <c r="AZ13" s="26"/>
      <c r="BA13" s="30">
        <f>BA12</f>
        <v>12405.63</v>
      </c>
      <c r="BB13" s="30">
        <f>BB12</f>
        <v>2012405.63</v>
      </c>
      <c r="BC13" s="26"/>
      <c r="BD13" s="30">
        <f>BD12</f>
        <v>0</v>
      </c>
      <c r="BE13" s="30">
        <f>BE12</f>
        <v>0</v>
      </c>
      <c r="BF13" s="30">
        <f>BF12</f>
        <v>0</v>
      </c>
      <c r="BG13" s="30">
        <f>BG12</f>
        <v>0</v>
      </c>
      <c r="BH13" s="26"/>
      <c r="BI13" s="30">
        <f>BI12</f>
        <v>0</v>
      </c>
      <c r="BJ13" s="26"/>
      <c r="BK13" s="30">
        <f>BK12</f>
        <v>0</v>
      </c>
      <c r="BL13" s="30">
        <f>BL12</f>
        <v>0</v>
      </c>
      <c r="BM13" s="26"/>
      <c r="BN13" s="30">
        <f>BN12</f>
        <v>0</v>
      </c>
      <c r="BO13" s="30">
        <f>BO12</f>
        <v>0</v>
      </c>
      <c r="BP13" s="30">
        <f>BP12</f>
        <v>0</v>
      </c>
      <c r="BQ13" s="30">
        <f>BQ12</f>
        <v>0</v>
      </c>
      <c r="BR13" s="30">
        <f>BR12</f>
        <v>0</v>
      </c>
      <c r="BS13" s="26"/>
      <c r="BT13" s="30">
        <f>BT12</f>
        <v>0</v>
      </c>
      <c r="BU13" s="30">
        <f>BU12</f>
        <v>0</v>
      </c>
      <c r="BV13" s="26"/>
      <c r="BW13" s="30">
        <f>BW12</f>
        <v>0</v>
      </c>
      <c r="BX13" s="30">
        <f>BX12</f>
        <v>0</v>
      </c>
      <c r="BY13" s="30">
        <f>BY12</f>
        <v>0</v>
      </c>
      <c r="BZ13" s="30">
        <f>BZ12</f>
        <v>0</v>
      </c>
      <c r="CA13" s="30">
        <f>CA12</f>
        <v>0</v>
      </c>
      <c r="CB13" s="26"/>
      <c r="CC13" s="30">
        <f>CC12</f>
        <v>0</v>
      </c>
      <c r="CD13" s="30">
        <f>CD12</f>
        <v>0</v>
      </c>
      <c r="CE13" s="26"/>
      <c r="CF13" s="30">
        <f>CF12</f>
        <v>0</v>
      </c>
      <c r="CG13" s="30">
        <f>CG12</f>
        <v>0</v>
      </c>
      <c r="CH13" s="30">
        <f>CH12</f>
        <v>0</v>
      </c>
      <c r="CI13" s="30">
        <f>CI12</f>
        <v>0</v>
      </c>
      <c r="CJ13" s="30">
        <f>CJ12</f>
        <v>0</v>
      </c>
      <c r="CK13" s="26"/>
      <c r="CL13" s="30">
        <f>CL12</f>
        <v>0</v>
      </c>
      <c r="CM13" s="30">
        <f>CM12</f>
        <v>0</v>
      </c>
      <c r="CN13" s="26"/>
      <c r="CO13" s="30">
        <f>CO12</f>
        <v>0</v>
      </c>
      <c r="CP13" s="30">
        <f>CP12</f>
        <v>0</v>
      </c>
      <c r="CQ13" s="30">
        <f>CQ12</f>
        <v>0</v>
      </c>
      <c r="CR13" s="30">
        <f>CR12</f>
        <v>0</v>
      </c>
      <c r="CS13" s="30">
        <f>CS12</f>
        <v>0</v>
      </c>
      <c r="CT13" s="26"/>
      <c r="CU13" s="30">
        <f>CU12</f>
        <v>0</v>
      </c>
      <c r="CV13" s="30">
        <f>CV12</f>
        <v>0</v>
      </c>
      <c r="CW13" s="26"/>
      <c r="CX13" s="30">
        <f>CX12</f>
        <v>0</v>
      </c>
      <c r="CY13" s="30">
        <f>CY12</f>
        <v>0</v>
      </c>
      <c r="CZ13" s="30">
        <f>CZ12</f>
        <v>0</v>
      </c>
      <c r="DA13" s="30">
        <f>DA12</f>
        <v>0</v>
      </c>
    </row>
    <row r="14" spans="1:105" ht="38.25">
      <c r="A14" s="15" t="s">
        <v>11</v>
      </c>
      <c r="B14" s="33" t="s">
        <v>33</v>
      </c>
      <c r="C14" s="16"/>
      <c r="D14" s="16"/>
      <c r="E14" s="16"/>
      <c r="F14" s="17"/>
      <c r="G14" s="34"/>
      <c r="H14" s="20"/>
      <c r="I14" s="34"/>
      <c r="J14" s="34"/>
      <c r="K14" s="34"/>
      <c r="L14" s="34"/>
      <c r="M14" s="34"/>
      <c r="N14" s="34"/>
      <c r="O14" s="34"/>
      <c r="P14" s="34"/>
      <c r="Q14" s="35"/>
      <c r="R14" s="21"/>
      <c r="S14" s="35"/>
      <c r="T14" s="34"/>
      <c r="U14" s="34"/>
      <c r="V14" s="34"/>
      <c r="W14" s="34"/>
      <c r="X14" s="34"/>
      <c r="Y14" s="34"/>
      <c r="Z14" s="34"/>
      <c r="AA14" s="35"/>
      <c r="AB14" s="21"/>
      <c r="AC14" s="35"/>
      <c r="AD14" s="34"/>
      <c r="AE14" s="34"/>
      <c r="AF14" s="34"/>
      <c r="AG14" s="34"/>
      <c r="AH14" s="34"/>
      <c r="AI14" s="34"/>
      <c r="AJ14" s="34"/>
      <c r="AK14" s="35"/>
      <c r="AL14" s="21"/>
      <c r="AM14" s="35"/>
      <c r="AN14" s="34"/>
      <c r="AO14" s="34"/>
      <c r="AP14" s="34"/>
      <c r="AQ14" s="34"/>
      <c r="AR14" s="34"/>
      <c r="AS14" s="34"/>
      <c r="AT14" s="34"/>
      <c r="AU14" s="35"/>
      <c r="AV14" s="21"/>
      <c r="AW14" s="35"/>
      <c r="AX14" s="34"/>
      <c r="AY14" s="34"/>
      <c r="AZ14" s="34"/>
      <c r="BA14" s="34"/>
      <c r="BB14" s="34"/>
      <c r="BC14" s="34"/>
      <c r="BD14" s="34"/>
      <c r="BE14" s="35"/>
      <c r="BF14" s="21"/>
      <c r="BG14" s="35"/>
      <c r="BH14" s="34"/>
      <c r="BI14" s="34"/>
      <c r="BJ14" s="34"/>
      <c r="BK14" s="34"/>
      <c r="BL14" s="34"/>
      <c r="BM14" s="34"/>
      <c r="BN14" s="34"/>
      <c r="BO14" s="35"/>
      <c r="BP14" s="21"/>
      <c r="BQ14" s="35"/>
      <c r="BR14" s="34"/>
      <c r="BS14" s="34"/>
      <c r="BT14" s="34"/>
      <c r="BU14" s="34"/>
      <c r="BV14" s="34"/>
      <c r="BW14" s="34"/>
      <c r="BX14" s="35"/>
      <c r="BY14" s="21"/>
      <c r="BZ14" s="35"/>
      <c r="CA14" s="34"/>
      <c r="CB14" s="34"/>
      <c r="CC14" s="34"/>
      <c r="CD14" s="34"/>
      <c r="CE14" s="34"/>
      <c r="CF14" s="34"/>
      <c r="CG14" s="35"/>
      <c r="CH14" s="21"/>
      <c r="CI14" s="35"/>
      <c r="CJ14" s="34"/>
      <c r="CK14" s="34"/>
      <c r="CL14" s="34"/>
      <c r="CM14" s="34"/>
      <c r="CN14" s="34"/>
      <c r="CO14" s="34"/>
      <c r="CP14" s="35"/>
      <c r="CQ14" s="21"/>
      <c r="CR14" s="35"/>
      <c r="CS14" s="34"/>
      <c r="CT14" s="34"/>
      <c r="CU14" s="34"/>
      <c r="CV14" s="34"/>
      <c r="CW14" s="34"/>
      <c r="CX14" s="34"/>
      <c r="CY14" s="35"/>
      <c r="CZ14" s="21"/>
      <c r="DA14" s="35"/>
    </row>
    <row r="15" spans="1:105" ht="12.75">
      <c r="A15" s="24"/>
      <c r="B15" s="25" t="s">
        <v>16</v>
      </c>
      <c r="C15" s="26"/>
      <c r="D15" s="26"/>
      <c r="E15" s="26"/>
      <c r="F15" s="36"/>
      <c r="G15" s="37"/>
      <c r="H15" s="37"/>
      <c r="I15" s="32"/>
      <c r="J15" s="37"/>
      <c r="K15" s="37"/>
      <c r="L15" s="37"/>
      <c r="M15" s="38"/>
      <c r="N15" s="39"/>
      <c r="O15" s="39"/>
      <c r="P15" s="39"/>
      <c r="Q15" s="37"/>
      <c r="R15" s="40"/>
      <c r="S15" s="32"/>
      <c r="T15" s="37"/>
      <c r="U15" s="37"/>
      <c r="V15" s="37"/>
      <c r="W15" s="38"/>
      <c r="X15" s="39"/>
      <c r="Y15" s="39"/>
      <c r="Z15" s="39"/>
      <c r="AA15" s="37"/>
      <c r="AB15" s="40"/>
      <c r="AC15" s="32"/>
      <c r="AD15" s="37"/>
      <c r="AE15" s="37"/>
      <c r="AF15" s="37"/>
      <c r="AG15" s="38"/>
      <c r="AH15" s="39"/>
      <c r="AI15" s="39"/>
      <c r="AJ15" s="39"/>
      <c r="AK15" s="37"/>
      <c r="AL15" s="40"/>
      <c r="AM15" s="32"/>
      <c r="AN15" s="37"/>
      <c r="AO15" s="37"/>
      <c r="AP15" s="37"/>
      <c r="AQ15" s="38"/>
      <c r="AR15" s="39"/>
      <c r="AS15" s="39"/>
      <c r="AT15" s="39"/>
      <c r="AU15" s="37"/>
      <c r="AV15" s="40"/>
      <c r="AW15" s="32"/>
      <c r="AX15" s="37"/>
      <c r="AY15" s="37"/>
      <c r="AZ15" s="37"/>
      <c r="BA15" s="38"/>
      <c r="BB15" s="39"/>
      <c r="BC15" s="39"/>
      <c r="BD15" s="39"/>
      <c r="BE15" s="37"/>
      <c r="BF15" s="40"/>
      <c r="BG15" s="32"/>
      <c r="BH15" s="37"/>
      <c r="BI15" s="37"/>
      <c r="BJ15" s="37"/>
      <c r="BK15" s="38"/>
      <c r="BL15" s="39"/>
      <c r="BM15" s="39"/>
      <c r="BN15" s="39"/>
      <c r="BO15" s="37"/>
      <c r="BP15" s="40"/>
      <c r="BQ15" s="32"/>
      <c r="BR15" s="37"/>
      <c r="BS15" s="37"/>
      <c r="BT15" s="38"/>
      <c r="BU15" s="39"/>
      <c r="BV15" s="39"/>
      <c r="BW15" s="39"/>
      <c r="BX15" s="37"/>
      <c r="BY15" s="40"/>
      <c r="BZ15" s="32"/>
      <c r="CA15" s="37"/>
      <c r="CB15" s="37"/>
      <c r="CC15" s="38"/>
      <c r="CD15" s="39"/>
      <c r="CE15" s="39"/>
      <c r="CF15" s="39"/>
      <c r="CG15" s="37"/>
      <c r="CH15" s="40"/>
      <c r="CI15" s="32"/>
      <c r="CJ15" s="37"/>
      <c r="CK15" s="37"/>
      <c r="CL15" s="38"/>
      <c r="CM15" s="39"/>
      <c r="CN15" s="39"/>
      <c r="CO15" s="39"/>
      <c r="CP15" s="37"/>
      <c r="CQ15" s="40"/>
      <c r="CR15" s="32"/>
      <c r="CS15" s="37"/>
      <c r="CT15" s="37"/>
      <c r="CU15" s="38"/>
      <c r="CV15" s="39"/>
      <c r="CW15" s="39"/>
      <c r="CX15" s="39"/>
      <c r="CY15" s="37"/>
      <c r="CZ15" s="40"/>
      <c r="DA15" s="32"/>
    </row>
    <row r="16" spans="1:105" ht="38.25">
      <c r="A16" s="15" t="s">
        <v>17</v>
      </c>
      <c r="B16" s="41" t="s">
        <v>34</v>
      </c>
      <c r="C16" s="16"/>
      <c r="D16" s="16"/>
      <c r="E16" s="16"/>
      <c r="F16" s="17"/>
      <c r="G16" s="42"/>
      <c r="H16" s="43"/>
      <c r="I16" s="42"/>
      <c r="J16" s="44"/>
      <c r="K16" s="44"/>
      <c r="L16" s="44"/>
      <c r="M16" s="45"/>
      <c r="N16" s="45"/>
      <c r="O16" s="44"/>
      <c r="P16" s="44"/>
      <c r="Q16" s="45"/>
      <c r="R16" s="46"/>
      <c r="S16" s="45"/>
      <c r="T16" s="44"/>
      <c r="U16" s="44"/>
      <c r="V16" s="44"/>
      <c r="W16" s="45"/>
      <c r="X16" s="45"/>
      <c r="Y16" s="44"/>
      <c r="Z16" s="44"/>
      <c r="AA16" s="45"/>
      <c r="AB16" s="46"/>
      <c r="AC16" s="45"/>
      <c r="AD16" s="44"/>
      <c r="AE16" s="44"/>
      <c r="AF16" s="44"/>
      <c r="AG16" s="45"/>
      <c r="AH16" s="45"/>
      <c r="AI16" s="44"/>
      <c r="AJ16" s="44"/>
      <c r="AK16" s="45"/>
      <c r="AL16" s="46"/>
      <c r="AM16" s="45"/>
      <c r="AN16" s="44"/>
      <c r="AO16" s="44"/>
      <c r="AP16" s="44"/>
      <c r="AQ16" s="45"/>
      <c r="AR16" s="45"/>
      <c r="AS16" s="44"/>
      <c r="AT16" s="44"/>
      <c r="AU16" s="45"/>
      <c r="AV16" s="46"/>
      <c r="AW16" s="45"/>
      <c r="AX16" s="44"/>
      <c r="AY16" s="44"/>
      <c r="AZ16" s="44"/>
      <c r="BA16" s="45"/>
      <c r="BB16" s="45"/>
      <c r="BC16" s="44"/>
      <c r="BD16" s="44"/>
      <c r="BE16" s="45"/>
      <c r="BF16" s="46"/>
      <c r="BG16" s="45"/>
      <c r="BH16" s="44"/>
      <c r="BI16" s="44"/>
      <c r="BJ16" s="44"/>
      <c r="BK16" s="45"/>
      <c r="BL16" s="45"/>
      <c r="BM16" s="44"/>
      <c r="BN16" s="44"/>
      <c r="BO16" s="45"/>
      <c r="BP16" s="46"/>
      <c r="BQ16" s="45"/>
      <c r="BR16" s="44"/>
      <c r="BS16" s="44"/>
      <c r="BT16" s="45"/>
      <c r="BU16" s="45"/>
      <c r="BV16" s="44"/>
      <c r="BW16" s="44"/>
      <c r="BX16" s="45"/>
      <c r="BY16" s="46"/>
      <c r="BZ16" s="45"/>
      <c r="CA16" s="44"/>
      <c r="CB16" s="44"/>
      <c r="CC16" s="45"/>
      <c r="CD16" s="45"/>
      <c r="CE16" s="44"/>
      <c r="CF16" s="44"/>
      <c r="CG16" s="45"/>
      <c r="CH16" s="46"/>
      <c r="CI16" s="45"/>
      <c r="CJ16" s="44"/>
      <c r="CK16" s="44"/>
      <c r="CL16" s="45"/>
      <c r="CM16" s="45"/>
      <c r="CN16" s="44"/>
      <c r="CO16" s="44"/>
      <c r="CP16" s="45"/>
      <c r="CQ16" s="46"/>
      <c r="CR16" s="45"/>
      <c r="CS16" s="44"/>
      <c r="CT16" s="44"/>
      <c r="CU16" s="45"/>
      <c r="CV16" s="45"/>
      <c r="CW16" s="44"/>
      <c r="CX16" s="44"/>
      <c r="CY16" s="45"/>
      <c r="CZ16" s="46"/>
      <c r="DA16" s="45"/>
    </row>
    <row r="17" spans="1:105" ht="12.75">
      <c r="A17" s="24"/>
      <c r="B17" s="25" t="s">
        <v>16</v>
      </c>
      <c r="C17" s="26"/>
      <c r="D17" s="26"/>
      <c r="E17" s="26"/>
      <c r="F17" s="36"/>
      <c r="G17" s="37"/>
      <c r="H17" s="37"/>
      <c r="I17" s="32"/>
      <c r="J17" s="37"/>
      <c r="K17" s="37"/>
      <c r="L17" s="37"/>
      <c r="M17" s="38"/>
      <c r="N17" s="39"/>
      <c r="O17" s="39"/>
      <c r="P17" s="39"/>
      <c r="Q17" s="37"/>
      <c r="R17" s="40"/>
      <c r="S17" s="32"/>
      <c r="T17" s="37"/>
      <c r="U17" s="37"/>
      <c r="V17" s="37"/>
      <c r="W17" s="38"/>
      <c r="X17" s="39"/>
      <c r="Y17" s="39"/>
      <c r="Z17" s="39"/>
      <c r="AA17" s="37"/>
      <c r="AB17" s="40"/>
      <c r="AC17" s="32"/>
      <c r="AD17" s="37"/>
      <c r="AE17" s="37"/>
      <c r="AF17" s="37"/>
      <c r="AG17" s="38"/>
      <c r="AH17" s="39"/>
      <c r="AI17" s="39"/>
      <c r="AJ17" s="39"/>
      <c r="AK17" s="37"/>
      <c r="AL17" s="40"/>
      <c r="AM17" s="32"/>
      <c r="AN17" s="37"/>
      <c r="AO17" s="37"/>
      <c r="AP17" s="37"/>
      <c r="AQ17" s="38"/>
      <c r="AR17" s="39"/>
      <c r="AS17" s="39"/>
      <c r="AT17" s="39"/>
      <c r="AU17" s="37"/>
      <c r="AV17" s="40"/>
      <c r="AW17" s="32"/>
      <c r="AX17" s="37"/>
      <c r="AY17" s="37"/>
      <c r="AZ17" s="37"/>
      <c r="BA17" s="38"/>
      <c r="BB17" s="39"/>
      <c r="BC17" s="39"/>
      <c r="BD17" s="39"/>
      <c r="BE17" s="37"/>
      <c r="BF17" s="40"/>
      <c r="BG17" s="32"/>
      <c r="BH17" s="37"/>
      <c r="BI17" s="37"/>
      <c r="BJ17" s="37"/>
      <c r="BK17" s="38"/>
      <c r="BL17" s="39"/>
      <c r="BM17" s="39"/>
      <c r="BN17" s="39"/>
      <c r="BO17" s="37"/>
      <c r="BP17" s="40"/>
      <c r="BQ17" s="32"/>
      <c r="BR17" s="37"/>
      <c r="BS17" s="37"/>
      <c r="BT17" s="38"/>
      <c r="BU17" s="39"/>
      <c r="BV17" s="39"/>
      <c r="BW17" s="39"/>
      <c r="BX17" s="37"/>
      <c r="BY17" s="40"/>
      <c r="BZ17" s="32"/>
      <c r="CA17" s="37"/>
      <c r="CB17" s="37"/>
      <c r="CC17" s="38"/>
      <c r="CD17" s="39"/>
      <c r="CE17" s="39"/>
      <c r="CF17" s="39"/>
      <c r="CG17" s="37"/>
      <c r="CH17" s="40"/>
      <c r="CI17" s="32"/>
      <c r="CJ17" s="37"/>
      <c r="CK17" s="37"/>
      <c r="CL17" s="38"/>
      <c r="CM17" s="39"/>
      <c r="CN17" s="39"/>
      <c r="CO17" s="39"/>
      <c r="CP17" s="37"/>
      <c r="CQ17" s="40"/>
      <c r="CR17" s="32"/>
      <c r="CS17" s="37"/>
      <c r="CT17" s="37"/>
      <c r="CU17" s="38"/>
      <c r="CV17" s="39"/>
      <c r="CW17" s="39"/>
      <c r="CX17" s="39"/>
      <c r="CY17" s="37"/>
      <c r="CZ17" s="40"/>
      <c r="DA17" s="32"/>
    </row>
    <row r="18" spans="1:105" ht="12.75">
      <c r="A18" s="10"/>
      <c r="B18" s="47" t="s">
        <v>14</v>
      </c>
      <c r="C18" s="8"/>
      <c r="D18" s="9">
        <f aca="true" t="shared" si="0" ref="D18:S18">D17+D15+D13+D10+D7</f>
        <v>8000000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44991.11</v>
      </c>
      <c r="N18" s="9">
        <f t="shared" si="0"/>
        <v>44991.11</v>
      </c>
      <c r="O18" s="9">
        <f t="shared" si="0"/>
        <v>0</v>
      </c>
      <c r="P18" s="9">
        <f t="shared" si="0"/>
        <v>8000000</v>
      </c>
      <c r="Q18" s="9">
        <f t="shared" si="0"/>
        <v>8000000</v>
      </c>
      <c r="R18" s="9">
        <f t="shared" si="0"/>
        <v>0</v>
      </c>
      <c r="S18" s="9">
        <f t="shared" si="0"/>
        <v>8000000</v>
      </c>
      <c r="T18" s="9"/>
      <c r="U18" s="9" t="s">
        <v>18</v>
      </c>
      <c r="V18" s="9"/>
      <c r="W18" s="9" t="s">
        <v>18</v>
      </c>
      <c r="X18" s="9" t="s">
        <v>18</v>
      </c>
      <c r="Y18" s="9"/>
      <c r="Z18" s="9" t="s">
        <v>18</v>
      </c>
      <c r="AA18" s="9" t="s">
        <v>18</v>
      </c>
      <c r="AB18" s="9" t="s">
        <v>18</v>
      </c>
      <c r="AC18" s="9" t="s">
        <v>18</v>
      </c>
      <c r="AD18" s="9">
        <f>AD17+AD15+AD13+AD10+AD7</f>
        <v>0</v>
      </c>
      <c r="AE18" s="9" t="s">
        <v>18</v>
      </c>
      <c r="AF18" s="9">
        <f>AF17+AF15+AF13+AF10+AF7</f>
        <v>0</v>
      </c>
      <c r="AG18" s="9" t="s">
        <v>18</v>
      </c>
      <c r="AH18" s="9" t="s">
        <v>18</v>
      </c>
      <c r="AI18" s="9">
        <f>AI17+AI15+AI13+AI10+AI7</f>
        <v>0</v>
      </c>
      <c r="AJ18" s="9" t="s">
        <v>18</v>
      </c>
      <c r="AK18" s="9" t="s">
        <v>18</v>
      </c>
      <c r="AL18" s="9" t="s">
        <v>18</v>
      </c>
      <c r="AM18" s="9" t="s">
        <v>18</v>
      </c>
      <c r="AN18" s="9">
        <f>AN17+AN15+AN13+AN10+AN7</f>
        <v>0</v>
      </c>
      <c r="AO18" s="9" t="s">
        <v>18</v>
      </c>
      <c r="AP18" s="9">
        <f>AP17+AP15+AP13+AP10+AP7</f>
        <v>0</v>
      </c>
      <c r="AQ18" s="9" t="s">
        <v>18</v>
      </c>
      <c r="AR18" s="9" t="s">
        <v>18</v>
      </c>
      <c r="AS18" s="9">
        <f>AS17+AS15+AS13+AS10+AS7</f>
        <v>0</v>
      </c>
      <c r="AT18" s="9" t="s">
        <v>18</v>
      </c>
      <c r="AU18" s="9" t="s">
        <v>18</v>
      </c>
      <c r="AV18" s="9" t="s">
        <v>18</v>
      </c>
      <c r="AW18" s="9" t="s">
        <v>18</v>
      </c>
      <c r="AX18" s="9">
        <f>AX17+AX15+AX13+AX10+AX7</f>
        <v>0</v>
      </c>
      <c r="AY18" s="9" t="s">
        <v>18</v>
      </c>
      <c r="AZ18" s="9">
        <f>AZ17+AZ15+AZ13+AZ10+AZ7</f>
        <v>0</v>
      </c>
      <c r="BA18" s="9" t="s">
        <v>18</v>
      </c>
      <c r="BB18" s="9" t="s">
        <v>18</v>
      </c>
      <c r="BC18" s="9">
        <f>BC17+BC15+BC13+BC10+BC7</f>
        <v>0</v>
      </c>
      <c r="BD18" s="9" t="s">
        <v>18</v>
      </c>
      <c r="BE18" s="9" t="s">
        <v>18</v>
      </c>
      <c r="BF18" s="9" t="s">
        <v>18</v>
      </c>
      <c r="BG18" s="9" t="s">
        <v>18</v>
      </c>
      <c r="BH18" s="9">
        <f>BH17+BH15+BH13+BH10+BH7</f>
        <v>0</v>
      </c>
      <c r="BI18" s="9" t="s">
        <v>18</v>
      </c>
      <c r="BJ18" s="9">
        <f>BJ17+BJ15+BJ13+BJ10+BJ7</f>
        <v>0</v>
      </c>
      <c r="BK18" s="9" t="s">
        <v>18</v>
      </c>
      <c r="BL18" s="9" t="s">
        <v>18</v>
      </c>
      <c r="BM18" s="9">
        <f>BM17+BM15+BM13+BM10+BM7</f>
        <v>0</v>
      </c>
      <c r="BN18" s="9" t="s">
        <v>18</v>
      </c>
      <c r="BO18" s="9" t="s">
        <v>18</v>
      </c>
      <c r="BP18" s="9" t="s">
        <v>18</v>
      </c>
      <c r="BQ18" s="9" t="s">
        <v>18</v>
      </c>
      <c r="BR18" s="9" t="s">
        <v>18</v>
      </c>
      <c r="BS18" s="9">
        <f>BS17+BS15+BS13+BS10+BS7</f>
        <v>0</v>
      </c>
      <c r="BT18" s="9" t="s">
        <v>18</v>
      </c>
      <c r="BU18" s="9" t="s">
        <v>18</v>
      </c>
      <c r="BV18" s="9">
        <f>BV17+BV15+BV13+BV10+BV7</f>
        <v>0</v>
      </c>
      <c r="BW18" s="9" t="s">
        <v>18</v>
      </c>
      <c r="BX18" s="9" t="s">
        <v>18</v>
      </c>
      <c r="BY18" s="9" t="s">
        <v>18</v>
      </c>
      <c r="BZ18" s="9" t="s">
        <v>18</v>
      </c>
      <c r="CA18" s="9" t="s">
        <v>18</v>
      </c>
      <c r="CB18" s="9">
        <f>CB17+CB15+CB13+CB10+CB7</f>
        <v>0</v>
      </c>
      <c r="CC18" s="9" t="s">
        <v>18</v>
      </c>
      <c r="CD18" s="9" t="s">
        <v>18</v>
      </c>
      <c r="CE18" s="9">
        <f>CE17+CE15+CE13+CE10+CE7</f>
        <v>0</v>
      </c>
      <c r="CF18" s="9" t="s">
        <v>18</v>
      </c>
      <c r="CG18" s="9" t="s">
        <v>18</v>
      </c>
      <c r="CH18" s="9" t="s">
        <v>18</v>
      </c>
      <c r="CI18" s="9" t="s">
        <v>18</v>
      </c>
      <c r="CJ18" s="9" t="s">
        <v>18</v>
      </c>
      <c r="CK18" s="9">
        <f>CK17+CK15+CK13+CK10+CK7</f>
        <v>0</v>
      </c>
      <c r="CL18" s="9" t="s">
        <v>18</v>
      </c>
      <c r="CM18" s="9" t="s">
        <v>18</v>
      </c>
      <c r="CN18" s="9">
        <f>CN17+CN15+CN13+CN10+CN7</f>
        <v>0</v>
      </c>
      <c r="CO18" s="9" t="s">
        <v>18</v>
      </c>
      <c r="CP18" s="9" t="s">
        <v>18</v>
      </c>
      <c r="CQ18" s="9" t="s">
        <v>18</v>
      </c>
      <c r="CR18" s="9" t="s">
        <v>18</v>
      </c>
      <c r="CS18" s="9" t="s">
        <v>18</v>
      </c>
      <c r="CT18" s="9">
        <f>CT17+CT15+CT13+CT10+CT7</f>
        <v>0</v>
      </c>
      <c r="CU18" s="9" t="s">
        <v>18</v>
      </c>
      <c r="CV18" s="9" t="s">
        <v>18</v>
      </c>
      <c r="CW18" s="9">
        <f>CW17+CW15+CW13+CW10+CW7</f>
        <v>0</v>
      </c>
      <c r="CX18" s="9" t="s">
        <v>18</v>
      </c>
      <c r="CY18" s="9" t="s">
        <v>18</v>
      </c>
      <c r="CZ18" s="9" t="s">
        <v>18</v>
      </c>
      <c r="DA18" s="9" t="s">
        <v>18</v>
      </c>
    </row>
    <row r="19" spans="1:39" ht="23.25" customHeight="1">
      <c r="A19" s="11"/>
      <c r="B19" s="14"/>
      <c r="C19" s="4"/>
      <c r="D19" s="4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5" customFormat="1" ht="36.75" customHeight="1">
      <c r="A20" s="51"/>
      <c r="B20" s="52"/>
      <c r="C20" s="108" t="s">
        <v>19</v>
      </c>
      <c r="D20" s="108"/>
      <c r="E20" s="108"/>
      <c r="F20" s="108"/>
      <c r="G20" s="108"/>
      <c r="H20" s="108"/>
      <c r="I20" s="53"/>
      <c r="J20" s="53"/>
      <c r="K20" s="53" t="s">
        <v>51</v>
      </c>
      <c r="L20" s="54"/>
      <c r="M20" s="54"/>
      <c r="N20" s="54"/>
      <c r="O20" s="54"/>
      <c r="P20" s="54"/>
      <c r="Q20" s="54"/>
      <c r="R20" s="54"/>
      <c r="S20" s="54"/>
      <c r="T20" s="53"/>
      <c r="U20" s="53"/>
      <c r="V20" s="54"/>
      <c r="W20" s="54"/>
      <c r="X20" s="54"/>
      <c r="Y20" s="54"/>
      <c r="Z20" s="54"/>
      <c r="AA20" s="54"/>
      <c r="AB20" s="54"/>
      <c r="AC20" s="54"/>
      <c r="AD20" s="53"/>
      <c r="AE20" s="53"/>
      <c r="AF20" s="54"/>
      <c r="AG20" s="54"/>
      <c r="AH20" s="54"/>
      <c r="AI20" s="54"/>
      <c r="AJ20" s="54"/>
      <c r="AK20" s="54"/>
      <c r="AL20" s="54"/>
      <c r="AM20" s="54"/>
    </row>
    <row r="21" spans="1:3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11"/>
      <c r="B22" s="48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85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U3"/>
    <mergeCell ref="BV3:BW3"/>
    <mergeCell ref="BX3:BZ3"/>
    <mergeCell ref="CA3:CD3"/>
    <mergeCell ref="CE3:CF3"/>
    <mergeCell ref="CG3:CI3"/>
    <mergeCell ref="CJ3:CM3"/>
    <mergeCell ref="CN3:CO3"/>
    <mergeCell ref="CP3:CR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AS4:AT4"/>
    <mergeCell ref="AW4:AW5"/>
    <mergeCell ref="AX4:AY4"/>
    <mergeCell ref="AZ4:BA4"/>
    <mergeCell ref="BB4:BB5"/>
    <mergeCell ref="CB4:CC4"/>
    <mergeCell ref="BC4:BD4"/>
    <mergeCell ref="BG4:BG5"/>
    <mergeCell ref="BH4:BI4"/>
    <mergeCell ref="BJ4:BK4"/>
    <mergeCell ref="BL4:BL5"/>
    <mergeCell ref="BM4:BN4"/>
    <mergeCell ref="CE4:CF4"/>
    <mergeCell ref="CI4:CI5"/>
    <mergeCell ref="CK4:CL4"/>
    <mergeCell ref="CM4:CM5"/>
    <mergeCell ref="CN4:CO4"/>
    <mergeCell ref="BQ4:BQ5"/>
    <mergeCell ref="BS4:BT4"/>
    <mergeCell ref="BU4:BU5"/>
    <mergeCell ref="BV4:BW4"/>
    <mergeCell ref="BZ4:BZ5"/>
    <mergeCell ref="CR4:CR5"/>
    <mergeCell ref="C20:H20"/>
    <mergeCell ref="CS3:CV3"/>
    <mergeCell ref="CW3:CX3"/>
    <mergeCell ref="CY3:DA3"/>
    <mergeCell ref="CT4:CU4"/>
    <mergeCell ref="CV4:CV5"/>
    <mergeCell ref="CW4:CX4"/>
    <mergeCell ref="DA4:DA5"/>
    <mergeCell ref="CD4:CD5"/>
  </mergeCells>
  <printOptions horizontalCentered="1"/>
  <pageMargins left="0.6692913385826772" right="0.15748031496062992" top="0.8661417322834646" bottom="0.1968503937007874" header="0.1968503937007874" footer="0.1968503937007874"/>
  <pageSetup fitToWidth="7" horizontalDpi="600" verticalDpi="600" orientation="landscape" paperSize="9" scale="49" r:id="rId1"/>
  <headerFooter alignWithMargins="0">
    <oddFooter>&amp;R&amp;P</oddFooter>
  </headerFooter>
  <colBreaks count="3" manualBreakCount="3">
    <brk id="19" max="20" man="1"/>
    <brk id="39" max="20" man="1"/>
    <brk id="8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2017-11-24T06:20:05Z</cp:lastPrinted>
  <dcterms:created xsi:type="dcterms:W3CDTF">2006-01-12T09:03:17Z</dcterms:created>
  <dcterms:modified xsi:type="dcterms:W3CDTF">2017-11-30T08:37:53Z</dcterms:modified>
  <cp:category/>
  <cp:version/>
  <cp:contentType/>
  <cp:contentStatus/>
</cp:coreProperties>
</file>