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прель" sheetId="1" r:id="rId1"/>
  </sheets>
  <definedNames>
    <definedName name="_xlnm.Print_Titles" localSheetId="0">'апрель'!$A:$B</definedName>
    <definedName name="_xlnm.Print_Area" localSheetId="0">'апрель'!$A$1:$AW$25</definedName>
  </definedNames>
  <calcPr fullCalcOnLoad="1"/>
</workbook>
</file>

<file path=xl/sharedStrings.xml><?xml version="1.0" encoding="utf-8"?>
<sst xmlns="http://schemas.openxmlformats.org/spreadsheetml/2006/main" count="112" uniqueCount="47">
  <si>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</si>
  <si>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</si>
  <si>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</si>
  <si>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</si>
  <si>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</si>
  <si>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</si>
  <si>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</si>
  <si>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</si>
  <si>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</si>
  <si>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</si>
  <si>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</si>
  <si>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</si>
  <si>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</si>
  <si>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</si>
  <si>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</si>
  <si>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</si>
  <si>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</si>
  <si>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</si>
  <si>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</si>
  <si>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</si>
  <si>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</si>
  <si>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</si>
  <si>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</si>
  <si>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</si>
  <si>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</si>
  <si>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</si>
  <si>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 xml:space="preserve"> </t>
  </si>
  <si>
    <t>С.И. Кудрявцева</t>
  </si>
  <si>
    <t>Начальник Финансового управления администрации
муниципального района "Сосногорск"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</si>
  <si>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</si>
  <si>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</si>
  <si>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</si>
  <si>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</si>
  <si>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</si>
  <si>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</si>
  <si>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</si>
  <si>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</si>
  <si>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</si>
  <si>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</si>
  <si>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</si>
  <si>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</si>
  <si>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Погашено в апреле 2021 года</t>
  </si>
  <si>
    <t>Осуществлено заимствований в  апреле 2021 года</t>
  </si>
  <si>
    <t>Задолженность на  01 мая 2021 года</t>
  </si>
  <si>
    <t>16.04.2021
26.04.2021</t>
  </si>
  <si>
    <t>48 000,00
1 534,25</t>
  </si>
  <si>
    <t>Муниципальная  долговая книга  муниципального района "Сосногорск" по состоянию на 01.05.2021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</si>
</sst>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1"/>
  <sheetViews>
    <sheetView showZeros="0" tabSelected="1" view="pageBreakPreview" zoomScale="90" zoomScaleSheetLayoutView="90" zoomScalePageLayoutView="0" workbookViewId="0" topLeftCell="B1">
      <pane xSplit="1" ySplit="5" topLeftCell="A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X14" sqref="AX14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  <col min="40" max="40" width="11.875" style="0" customWidth="1"/>
    <col min="41" max="41" width="12.25390625" style="0" customWidth="1"/>
    <col min="42" max="42" width="12.125" style="0" customWidth="1"/>
    <col min="43" max="43" width="10.875" style="0" customWidth="1"/>
    <col min="44" max="44" width="11.00390625" style="0" customWidth="1"/>
    <col min="45" max="45" width="13.625" style="0" customWidth="1"/>
    <col min="46" max="46" width="13.00390625" style="0" customWidth="1"/>
    <col min="47" max="47" width="14.125" style="0" customWidth="1"/>
    <col min="49" max="49" width="13.875" style="0" customWidth="1"/>
    <col min="50" max="50" width="11.00390625" style="0" bestFit="1" customWidth="1"/>
  </cols>
  <sheetData>
    <row r="1" spans="3:49" ht="18.75">
      <c r="C1" s="11" t="s">
        <v>46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</row>
    <row r="2" spans="1:4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</row>
    <row r="3" spans="1:49" s="52" customFormat="1" ht="40.5" customHeight="1">
      <c r="A3" s="120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6" t="s">
        <v>2</v>
      </c>
      <c r="G3" s="109" t="s">
        <v>31</v>
      </c>
      <c r="H3" s="110"/>
      <c r="I3" s="111"/>
      <c r="J3" s="104" t="s">
        <v>32</v>
      </c>
      <c r="K3" s="105"/>
      <c r="L3" s="105"/>
      <c r="M3" s="105"/>
      <c r="N3" s="106"/>
      <c r="O3" s="107" t="s">
        <v>33</v>
      </c>
      <c r="P3" s="108"/>
      <c r="Q3" s="109" t="s">
        <v>34</v>
      </c>
      <c r="R3" s="110"/>
      <c r="S3" s="111"/>
      <c r="T3" s="104" t="s">
        <v>35</v>
      </c>
      <c r="U3" s="105"/>
      <c r="V3" s="105"/>
      <c r="W3" s="105"/>
      <c r="X3" s="106"/>
      <c r="Y3" s="107" t="s">
        <v>36</v>
      </c>
      <c r="Z3" s="108"/>
      <c r="AA3" s="109" t="s">
        <v>37</v>
      </c>
      <c r="AB3" s="110"/>
      <c r="AC3" s="111"/>
      <c r="AD3" s="104" t="s">
        <v>38</v>
      </c>
      <c r="AE3" s="105"/>
      <c r="AF3" s="105"/>
      <c r="AG3" s="105"/>
      <c r="AH3" s="106"/>
      <c r="AI3" s="107" t="s">
        <v>39</v>
      </c>
      <c r="AJ3" s="108"/>
      <c r="AK3" s="109" t="s">
        <v>40</v>
      </c>
      <c r="AL3" s="110"/>
      <c r="AM3" s="111"/>
      <c r="AN3" s="104" t="s">
        <v>41</v>
      </c>
      <c r="AO3" s="105"/>
      <c r="AP3" s="105"/>
      <c r="AQ3" s="105"/>
      <c r="AR3" s="106"/>
      <c r="AS3" s="107" t="s">
        <v>42</v>
      </c>
      <c r="AT3" s="108"/>
      <c r="AU3" s="109" t="s">
        <v>43</v>
      </c>
      <c r="AV3" s="110"/>
      <c r="AW3" s="111"/>
    </row>
    <row r="4" spans="1:49" s="52" customFormat="1" ht="25.5" customHeight="1">
      <c r="A4" s="121"/>
      <c r="B4" s="122"/>
      <c r="C4" s="123"/>
      <c r="D4" s="124"/>
      <c r="E4" s="124"/>
      <c r="F4" s="127"/>
      <c r="G4" s="67" t="s">
        <v>3</v>
      </c>
      <c r="H4" s="67" t="s">
        <v>4</v>
      </c>
      <c r="I4" s="118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112" t="s">
        <v>3</v>
      </c>
      <c r="U4" s="112"/>
      <c r="V4" s="112" t="s">
        <v>4</v>
      </c>
      <c r="W4" s="112"/>
      <c r="X4" s="113" t="s">
        <v>5</v>
      </c>
      <c r="Y4" s="112" t="s">
        <v>3</v>
      </c>
      <c r="Z4" s="112"/>
      <c r="AA4" s="68" t="s">
        <v>3</v>
      </c>
      <c r="AB4" s="68" t="s">
        <v>4</v>
      </c>
      <c r="AC4" s="115" t="s">
        <v>5</v>
      </c>
      <c r="AD4" s="112" t="s">
        <v>3</v>
      </c>
      <c r="AE4" s="112"/>
      <c r="AF4" s="112" t="s">
        <v>4</v>
      </c>
      <c r="AG4" s="112"/>
      <c r="AH4" s="113" t="s">
        <v>5</v>
      </c>
      <c r="AI4" s="112" t="s">
        <v>3</v>
      </c>
      <c r="AJ4" s="112"/>
      <c r="AK4" s="68" t="s">
        <v>3</v>
      </c>
      <c r="AL4" s="68" t="s">
        <v>4</v>
      </c>
      <c r="AM4" s="115" t="s">
        <v>5</v>
      </c>
      <c r="AN4" s="112" t="s">
        <v>3</v>
      </c>
      <c r="AO4" s="112"/>
      <c r="AP4" s="112" t="s">
        <v>4</v>
      </c>
      <c r="AQ4" s="112"/>
      <c r="AR4" s="113" t="s">
        <v>5</v>
      </c>
      <c r="AS4" s="112" t="s">
        <v>3</v>
      </c>
      <c r="AT4" s="112"/>
      <c r="AU4" s="68" t="s">
        <v>3</v>
      </c>
      <c r="AV4" s="68" t="s">
        <v>4</v>
      </c>
      <c r="AW4" s="115" t="s">
        <v>5</v>
      </c>
    </row>
    <row r="5" spans="1:49" s="52" customFormat="1" ht="12.75">
      <c r="A5" s="121"/>
      <c r="B5" s="122"/>
      <c r="C5" s="123"/>
      <c r="D5" s="125"/>
      <c r="E5" s="125"/>
      <c r="F5" s="127"/>
      <c r="G5" s="69" t="s">
        <v>6</v>
      </c>
      <c r="H5" s="69" t="s">
        <v>6</v>
      </c>
      <c r="I5" s="119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0" t="s">
        <v>8</v>
      </c>
      <c r="U5" s="71" t="s">
        <v>6</v>
      </c>
      <c r="V5" s="70" t="s">
        <v>8</v>
      </c>
      <c r="W5" s="71" t="s">
        <v>6</v>
      </c>
      <c r="X5" s="114"/>
      <c r="Y5" s="72" t="s">
        <v>8</v>
      </c>
      <c r="Z5" s="72" t="s">
        <v>6</v>
      </c>
      <c r="AA5" s="71" t="s">
        <v>6</v>
      </c>
      <c r="AB5" s="71" t="s">
        <v>6</v>
      </c>
      <c r="AC5" s="116"/>
      <c r="AD5" s="70" t="s">
        <v>8</v>
      </c>
      <c r="AE5" s="71" t="s">
        <v>6</v>
      </c>
      <c r="AF5" s="70" t="s">
        <v>8</v>
      </c>
      <c r="AG5" s="71" t="s">
        <v>6</v>
      </c>
      <c r="AH5" s="114"/>
      <c r="AI5" s="72" t="s">
        <v>8</v>
      </c>
      <c r="AJ5" s="72" t="s">
        <v>6</v>
      </c>
      <c r="AK5" s="71" t="s">
        <v>6</v>
      </c>
      <c r="AL5" s="71" t="s">
        <v>6</v>
      </c>
      <c r="AM5" s="116"/>
      <c r="AN5" s="70" t="s">
        <v>8</v>
      </c>
      <c r="AO5" s="71" t="s">
        <v>6</v>
      </c>
      <c r="AP5" s="70" t="s">
        <v>8</v>
      </c>
      <c r="AQ5" s="71" t="s">
        <v>6</v>
      </c>
      <c r="AR5" s="114"/>
      <c r="AS5" s="72" t="s">
        <v>8</v>
      </c>
      <c r="AT5" s="72" t="s">
        <v>6</v>
      </c>
      <c r="AU5" s="71" t="s">
        <v>6</v>
      </c>
      <c r="AV5" s="71" t="s">
        <v>6</v>
      </c>
      <c r="AW5" s="116"/>
    </row>
    <row r="6" spans="1:4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</row>
    <row r="7" spans="1:4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</row>
    <row r="9" spans="1:4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</row>
    <row r="10" spans="1:4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</row>
    <row r="11" spans="1:4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</row>
    <row r="12" spans="1:4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</row>
    <row r="13" spans="1:4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</row>
    <row r="14" spans="1:50" s="77" customFormat="1" ht="38.25">
      <c r="A14" s="81"/>
      <c r="B14" s="99" t="s">
        <v>23</v>
      </c>
      <c r="C14" s="92" t="s">
        <v>24</v>
      </c>
      <c r="D14" s="93">
        <v>30000000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  <c r="AN14" s="97">
        <v>44307</v>
      </c>
      <c r="AO14" s="95">
        <v>7000000</v>
      </c>
      <c r="AP14" s="100" t="s">
        <v>44</v>
      </c>
      <c r="AQ14" s="101" t="s">
        <v>45</v>
      </c>
      <c r="AR14" s="98">
        <f>48000+1534.25</f>
        <v>49534.25</v>
      </c>
      <c r="AS14" s="96"/>
      <c r="AT14" s="98"/>
      <c r="AU14" s="98">
        <f>AK14-AO14</f>
        <v>0</v>
      </c>
      <c r="AV14" s="96"/>
      <c r="AW14" s="98">
        <f>AU14</f>
        <v>0</v>
      </c>
      <c r="AX14" s="103"/>
    </row>
    <row r="15" spans="1:49" s="77" customFormat="1" ht="36.75" customHeight="1">
      <c r="A15" s="81"/>
      <c r="B15" s="59" t="s">
        <v>23</v>
      </c>
      <c r="C15" s="92" t="s">
        <v>30</v>
      </c>
      <c r="D15" s="93">
        <v>25000000</v>
      </c>
      <c r="E15" s="94"/>
      <c r="F15" s="92" t="s">
        <v>29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  <c r="AN15" s="97"/>
      <c r="AO15" s="95"/>
      <c r="AP15" s="97">
        <v>44302</v>
      </c>
      <c r="AQ15" s="98">
        <v>115340.54</v>
      </c>
      <c r="AR15" s="98">
        <f>AQ15</f>
        <v>115340.54</v>
      </c>
      <c r="AS15" s="97">
        <v>44301</v>
      </c>
      <c r="AT15" s="98">
        <v>5000000</v>
      </c>
      <c r="AU15" s="98">
        <f>AK15-AO15+AT15</f>
        <v>25000000</v>
      </c>
      <c r="AV15" s="96"/>
      <c r="AW15" s="98">
        <f>AU15</f>
        <v>25000000</v>
      </c>
    </row>
    <row r="16" spans="1:4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  <c r="AN16" s="26"/>
      <c r="AO16" s="31">
        <f>AO14+AO15</f>
        <v>7000000</v>
      </c>
      <c r="AP16" s="26"/>
      <c r="AQ16" s="31">
        <f>48000+1534.25+115340.54</f>
        <v>164874.78999999998</v>
      </c>
      <c r="AR16" s="31">
        <f>AR14+AR15</f>
        <v>164874.78999999998</v>
      </c>
      <c r="AS16" s="26"/>
      <c r="AT16" s="26"/>
      <c r="AU16" s="31">
        <f>AU14+AU15</f>
        <v>25000000</v>
      </c>
      <c r="AV16" s="34"/>
      <c r="AW16" s="31">
        <f>AW14+AW15</f>
        <v>25000000</v>
      </c>
    </row>
    <row r="17" spans="1:49" ht="38.2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</row>
    <row r="18" spans="1:49" ht="12.7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</row>
    <row r="19" spans="1:4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</row>
    <row r="20" spans="1:49" ht="12.7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</row>
    <row r="21" spans="1:4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  <c r="AN21" s="9">
        <f>AN20+AN18+AN16+AN10+AN7</f>
        <v>0</v>
      </c>
      <c r="AO21" s="9">
        <f>AO20+AO18+AO16+AO10+AO7</f>
        <v>7000000</v>
      </c>
      <c r="AP21" s="9">
        <f>AP20+AP18+AP16+AP10+AP7</f>
        <v>0</v>
      </c>
      <c r="AQ21" s="9">
        <f>AQ16</f>
        <v>164874.78999999998</v>
      </c>
      <c r="AR21" s="9">
        <f>AR16</f>
        <v>164874.78999999998</v>
      </c>
      <c r="AS21" s="9">
        <f>AS20+AS18+AS16+AS10+AS7</f>
        <v>0</v>
      </c>
      <c r="AT21" s="9">
        <f>AT20+AT18+AT16+AT10+AT7</f>
        <v>0</v>
      </c>
      <c r="AU21" s="9">
        <f>AU16</f>
        <v>25000000</v>
      </c>
      <c r="AV21" s="9">
        <f>AV20+AV18+AV16+AV10+AV7</f>
        <v>0</v>
      </c>
      <c r="AW21" s="9">
        <f>AW16</f>
        <v>25000000</v>
      </c>
    </row>
    <row r="22" spans="1:49" ht="9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57" customFormat="1" ht="41.25" customHeight="1">
      <c r="A23" s="53"/>
      <c r="B23" s="54"/>
      <c r="C23" s="117"/>
      <c r="D23" s="117"/>
      <c r="E23" s="117"/>
      <c r="F23" s="117"/>
      <c r="G23" s="117"/>
      <c r="H23" s="117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</row>
    <row r="24" spans="1:48" ht="36" customHeight="1">
      <c r="A24" s="10"/>
      <c r="B24" s="54"/>
      <c r="C24" s="117" t="s">
        <v>28</v>
      </c>
      <c r="D24" s="117"/>
      <c r="E24" s="117"/>
      <c r="F24" s="117"/>
      <c r="G24" s="117"/>
      <c r="H24" s="117"/>
      <c r="I24" s="55"/>
      <c r="J24" s="56" t="s">
        <v>27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102"/>
      <c r="AS24" s="56"/>
      <c r="AT24" s="56"/>
      <c r="AU24" s="56"/>
      <c r="AV24" s="55"/>
    </row>
    <row r="25" spans="1:49" ht="12.75">
      <c r="A25" s="10"/>
      <c r="B25" s="50"/>
      <c r="C25" s="4" t="s">
        <v>26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  <row r="511" spans="1:6" ht="12.75">
      <c r="A511" s="1"/>
      <c r="B511" s="13"/>
      <c r="C511" s="4"/>
      <c r="D511" s="4"/>
      <c r="E511" s="4"/>
      <c r="F511" s="5"/>
    </row>
  </sheetData>
  <sheetProtection/>
  <mergeCells count="42">
    <mergeCell ref="AN3:AR3"/>
    <mergeCell ref="AS3:AT3"/>
    <mergeCell ref="AU3:AW3"/>
    <mergeCell ref="AN4:AO4"/>
    <mergeCell ref="AP4:AQ4"/>
    <mergeCell ref="AR4:AR5"/>
    <mergeCell ref="AS4:AT4"/>
    <mergeCell ref="AW4:AW5"/>
    <mergeCell ref="O4:P4"/>
    <mergeCell ref="S4:S5"/>
    <mergeCell ref="A3:A5"/>
    <mergeCell ref="B3:B5"/>
    <mergeCell ref="C3:C5"/>
    <mergeCell ref="D3:D5"/>
    <mergeCell ref="E3:E5"/>
    <mergeCell ref="F3:F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D3:AH3"/>
    <mergeCell ref="AI3:AJ3"/>
    <mergeCell ref="AK3:AM3"/>
    <mergeCell ref="AD4:AE4"/>
    <mergeCell ref="AF4:AG4"/>
    <mergeCell ref="AH4:AH5"/>
    <mergeCell ref="AI4:AJ4"/>
    <mergeCell ref="AM4:AM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2" horizontalDpi="600" verticalDpi="600" orientation="landscape" paperSize="9" scale="56" r:id="rId1"/>
  <headerFooter alignWithMargins="0">
    <oddFooter>&amp;R&amp;P</oddFooter>
  </headerFooter>
  <colBreaks count="2" manualBreakCount="2">
    <brk id="19" max="24" man="1"/>
    <brk id="3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2021-05-14T06:28:28Z</cp:lastPrinted>
  <dcterms:created xsi:type="dcterms:W3CDTF">2006-01-12T09:03:17Z</dcterms:created>
  <dcterms:modified xsi:type="dcterms:W3CDTF">2021-05-18T13:41:18Z</dcterms:modified>
  <cp:category/>
  <cp:version/>
  <cp:contentType/>
  <cp:contentStatus/>
</cp:coreProperties>
</file>