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18195" windowHeight="11640"/>
  </bookViews>
  <sheets>
    <sheet name="МО &quot;...&quot;" sheetId="1" r:id="rId1"/>
  </sheets>
  <calcPr calcId="145621"/>
</workbook>
</file>

<file path=xl/calcChain.xml><?xml version="1.0" encoding="utf-8"?>
<calcChain xmlns="http://schemas.openxmlformats.org/spreadsheetml/2006/main">
  <c r="D11" i="1" l="1"/>
  <c r="E11" i="1"/>
  <c r="F11" i="1"/>
  <c r="G11" i="1"/>
  <c r="D19" i="1"/>
  <c r="E19" i="1"/>
  <c r="F19" i="1"/>
  <c r="G19" i="1"/>
  <c r="C19" i="1"/>
  <c r="D15" i="1"/>
  <c r="G15" i="1"/>
  <c r="E15" i="1"/>
  <c r="F15" i="1"/>
  <c r="D26" i="1"/>
  <c r="D20" i="1" s="1"/>
  <c r="D25" i="1" s="1"/>
  <c r="D21" i="1" s="1"/>
  <c r="E26" i="1"/>
  <c r="E20" i="1" s="1"/>
  <c r="E25" i="1" s="1"/>
  <c r="E21" i="1" s="1"/>
  <c r="F26" i="1"/>
  <c r="F20" i="1" s="1"/>
  <c r="F25" i="1" s="1"/>
  <c r="F21" i="1" s="1"/>
  <c r="G26" i="1"/>
  <c r="G20" i="1" s="1"/>
  <c r="G25" i="1" s="1"/>
  <c r="G21" i="1" s="1"/>
  <c r="C26" i="1" l="1"/>
  <c r="C15" i="1" l="1"/>
  <c r="C11" i="1" s="1"/>
  <c r="C20" i="1"/>
  <c r="C25" i="1" s="1"/>
  <c r="C21" i="1" s="1"/>
</calcChain>
</file>

<file path=xl/sharedStrings.xml><?xml version="1.0" encoding="utf-8"?>
<sst xmlns="http://schemas.openxmlformats.org/spreadsheetml/2006/main" count="68" uniqueCount="64">
  <si>
    <t>Прогноз баланса трудовых ресурсов</t>
  </si>
  <si>
    <t>тыс. человек</t>
  </si>
  <si>
    <t>№ п/п</t>
  </si>
  <si>
    <t>Наименование показателя</t>
  </si>
  <si>
    <t>Год:</t>
  </si>
  <si>
    <t>(прогноз)</t>
  </si>
  <si>
    <t>Численность населения</t>
  </si>
  <si>
    <r>
      <t>I</t>
    </r>
    <r>
      <rPr>
        <sz val="11"/>
        <color theme="1"/>
        <rFont val="Times New Roman"/>
        <family val="1"/>
        <charset val="204"/>
      </rPr>
      <t>.</t>
    </r>
  </si>
  <si>
    <r>
      <t>Численность трудовых ресурсов</t>
    </r>
    <r>
      <rPr>
        <sz val="11"/>
        <color theme="1"/>
        <rFont val="Times New Roman"/>
        <family val="1"/>
        <charset val="204"/>
      </rPr>
      <t xml:space="preserve"> (сумма строк 1-3)</t>
    </r>
  </si>
  <si>
    <t>в том числе:</t>
  </si>
  <si>
    <t>1.</t>
  </si>
  <si>
    <t>трудоспособное население в трудоспособном возрасте</t>
  </si>
  <si>
    <t>2.</t>
  </si>
  <si>
    <t>иностранные трудовые мигранты</t>
  </si>
  <si>
    <t>3.</t>
  </si>
  <si>
    <t>работающие граждане, находящиеся за пределами трудоспособного возраста (сумма строк 3.1 – 3.2)</t>
  </si>
  <si>
    <t>3.1.</t>
  </si>
  <si>
    <t>пенсионеры старше трудоспособного возраста</t>
  </si>
  <si>
    <t>3.2.</t>
  </si>
  <si>
    <t>подростки моложе  трудоспособного возраста</t>
  </si>
  <si>
    <t>II.</t>
  </si>
  <si>
    <t>Распределение трудовых ресурсов, всего, в том числе:</t>
  </si>
  <si>
    <t>4.</t>
  </si>
  <si>
    <t xml:space="preserve">численность занятых в экономике </t>
  </si>
  <si>
    <t>5.</t>
  </si>
  <si>
    <t>численность населения, не занятого в экономике (сумма строк 5.1-5.3)</t>
  </si>
  <si>
    <t>5.1.</t>
  </si>
  <si>
    <t>численность учащихся в трудоспособном возрасте, обучающаяся с отрывом от работы</t>
  </si>
  <si>
    <t>5.2.</t>
  </si>
  <si>
    <t>численность безработных, зарегистрированных в органах службы занятости</t>
  </si>
  <si>
    <t>5.3.</t>
  </si>
  <si>
    <t>численность прочих категорий населения в трудоспособном возрасте, не занятого в экономике</t>
  </si>
  <si>
    <t>III.</t>
  </si>
  <si>
    <t>Распределение занятых  в экономике по разделам ОКВЭД, всего, в том числе:</t>
  </si>
  <si>
    <t>6.</t>
  </si>
  <si>
    <t>сельское хозяйство, охота и лесное хозяйство</t>
  </si>
  <si>
    <t>7.</t>
  </si>
  <si>
    <t>добыча полезных ископаемых</t>
  </si>
  <si>
    <t>8.</t>
  </si>
  <si>
    <t>обрабатывающие производства</t>
  </si>
  <si>
    <t>9.</t>
  </si>
  <si>
    <t xml:space="preserve"> производство и распределение электроэнергии, газа и воды</t>
  </si>
  <si>
    <t>10.</t>
  </si>
  <si>
    <t>строительство</t>
  </si>
  <si>
    <t>11.</t>
  </si>
  <si>
    <t>оптовая и розничная торговля; ремонт  автотранспортных средств, мотоциклов, бытовых изделий и предметов личного пользования</t>
  </si>
  <si>
    <t>12.</t>
  </si>
  <si>
    <t xml:space="preserve"> транспорт и  связь</t>
  </si>
  <si>
    <t>13.</t>
  </si>
  <si>
    <t>финансовая деятельность</t>
  </si>
  <si>
    <t>14.</t>
  </si>
  <si>
    <t>государственное  управление и обеспечении военной безопасности;  социальное страхование</t>
  </si>
  <si>
    <t>15.</t>
  </si>
  <si>
    <t>образование</t>
  </si>
  <si>
    <t>16.</t>
  </si>
  <si>
    <t>здравоохранение и предоставление социальных услуг</t>
  </si>
  <si>
    <t>17.</t>
  </si>
  <si>
    <t xml:space="preserve"> предоставление прочих коммунальных, социальных и персональных услуг</t>
  </si>
  <si>
    <t>18.</t>
  </si>
  <si>
    <t>прочие виды экономической деятельности</t>
  </si>
  <si>
    <t>Приложение 3</t>
  </si>
  <si>
    <t>факт</t>
  </si>
  <si>
    <t>(оценка)</t>
  </si>
  <si>
    <t>по  МО  "Сосногорск"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</si>
</sst>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  <xf numFmtId="0" fontId="1" fillId="0" borderId="0"/>
    <xf numFmtId="0" fontId="8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0">
    <cellStyle name="Normal" xfId="1"/>
    <cellStyle name="Normal 2" xfId="2"/>
    <cellStyle name="Normal 2 2" xfId="3"/>
    <cellStyle name="Гиперссылка 2" xfId="4"/>
    <cellStyle name="Обычный" xfId="0" builtinId="0"/>
    <cellStyle name="Обычный 2" xfId="5"/>
    <cellStyle name="Обычный 3" xfId="6"/>
    <cellStyle name="Обычный 4" xfId="7"/>
    <cellStyle name="Обычный 5" xfId="8"/>
    <cellStyle name="Процентный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44"/>
  <sheetViews>
    <sheetView tabSelected="1" topLeftCell="A57" workbookViewId="0">
      <selection activeCell="D33" sqref="D33"/>
    </sheetView>
  </sheetViews>
  <sheetFormatPr defaultRowHeight="15" x14ac:dyDescent="0.25"/>
  <cols>
    <col min="1" max="1" width="5.85546875" customWidth="1"/>
    <col min="2" max="2" width="68.7109375" customWidth="1"/>
    <col min="6" max="7" width="9.140625" customWidth="1"/>
  </cols>
  <sheetData>
    <row r="3" spans="1:13" x14ac:dyDescent="0.25">
      <c r="A3" s="1"/>
      <c r="F3" s="1" t="s">
        <v>60</v>
      </c>
      <c r="L3" s="1"/>
    </row>
    <row r="4" spans="1:13" x14ac:dyDescent="0.25">
      <c r="A4" s="20" t="s">
        <v>0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</row>
    <row r="5" spans="1:13" x14ac:dyDescent="0.25">
      <c r="A5" s="20" t="s">
        <v>63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</row>
    <row r="6" spans="1:13" x14ac:dyDescent="0.25">
      <c r="A6" s="3"/>
      <c r="B6" s="4"/>
      <c r="C6" s="4"/>
      <c r="D6" s="4"/>
      <c r="E6" s="4"/>
      <c r="F6" s="3" t="s">
        <v>1</v>
      </c>
      <c r="G6" s="4"/>
      <c r="H6" s="4"/>
      <c r="I6" s="4"/>
      <c r="J6" s="4"/>
      <c r="K6" s="4"/>
      <c r="L6" s="3"/>
      <c r="M6" s="4"/>
    </row>
    <row r="7" spans="1:13" ht="30.75" customHeight="1" x14ac:dyDescent="0.25">
      <c r="A7" s="21" t="s">
        <v>2</v>
      </c>
      <c r="B7" s="21" t="s">
        <v>3</v>
      </c>
      <c r="C7" s="23" t="s">
        <v>4</v>
      </c>
      <c r="D7" s="21"/>
      <c r="E7" s="21"/>
      <c r="F7" s="21"/>
      <c r="G7" s="21"/>
    </row>
    <row r="8" spans="1:13" ht="15" customHeight="1" x14ac:dyDescent="0.25">
      <c r="A8" s="21"/>
      <c r="B8" s="22"/>
      <c r="C8" s="7">
        <v>2015</v>
      </c>
      <c r="D8" s="13">
        <v>2016</v>
      </c>
      <c r="E8" s="7">
        <v>2017</v>
      </c>
      <c r="F8" s="7">
        <v>2018</v>
      </c>
      <c r="G8" s="7">
        <v>2019</v>
      </c>
    </row>
    <row r="9" spans="1:13" ht="27" customHeight="1" x14ac:dyDescent="0.25">
      <c r="A9" s="21"/>
      <c r="B9" s="22"/>
      <c r="C9" s="7" t="s">
        <v>61</v>
      </c>
      <c r="D9" s="13" t="s">
        <v>62</v>
      </c>
      <c r="E9" s="7" t="s">
        <v>5</v>
      </c>
      <c r="F9" s="7" t="s">
        <v>5</v>
      </c>
      <c r="G9" s="7" t="s">
        <v>5</v>
      </c>
    </row>
    <row r="10" spans="1:13" ht="19.149999999999999" customHeight="1" x14ac:dyDescent="0.25">
      <c r="A10" s="8"/>
      <c r="B10" s="9" t="s">
        <v>6</v>
      </c>
      <c r="C10" s="15">
        <v>44.49</v>
      </c>
      <c r="D10" s="15">
        <v>44.15</v>
      </c>
      <c r="E10" s="15">
        <v>43.94</v>
      </c>
      <c r="F10" s="15">
        <v>43.73</v>
      </c>
      <c r="G10" s="15">
        <v>43.52</v>
      </c>
    </row>
    <row r="11" spans="1:13" ht="24" customHeight="1" x14ac:dyDescent="0.25">
      <c r="A11" s="10" t="s">
        <v>7</v>
      </c>
      <c r="B11" s="9" t="s">
        <v>8</v>
      </c>
      <c r="C11" s="16">
        <f>SUM(C13:C15)</f>
        <v>31.242000000000001</v>
      </c>
      <c r="D11" s="16">
        <f t="shared" ref="D11:G11" si="0">SUM(D13:D15)</f>
        <v>31.137</v>
      </c>
      <c r="E11" s="16">
        <f t="shared" si="0"/>
        <v>31.050000000000004</v>
      </c>
      <c r="F11" s="16">
        <f t="shared" si="0"/>
        <v>30.963999999999999</v>
      </c>
      <c r="G11" s="16">
        <f t="shared" si="0"/>
        <v>30.878</v>
      </c>
    </row>
    <row r="12" spans="1:13" ht="15" customHeight="1" x14ac:dyDescent="0.25">
      <c r="A12" s="10"/>
      <c r="B12" s="8" t="s">
        <v>9</v>
      </c>
      <c r="C12" s="16"/>
      <c r="D12" s="14"/>
      <c r="E12" s="16"/>
      <c r="F12" s="16"/>
      <c r="G12" s="16"/>
    </row>
    <row r="13" spans="1:13" ht="25.9" customHeight="1" x14ac:dyDescent="0.25">
      <c r="A13" s="7" t="s">
        <v>10</v>
      </c>
      <c r="B13" s="8" t="s">
        <v>11</v>
      </c>
      <c r="C13" s="15">
        <v>22.753</v>
      </c>
      <c r="D13" s="15">
        <v>22.562000000000001</v>
      </c>
      <c r="E13" s="15">
        <v>22.37</v>
      </c>
      <c r="F13" s="15">
        <v>22.178999999999998</v>
      </c>
      <c r="G13" s="15">
        <v>21.988</v>
      </c>
    </row>
    <row r="14" spans="1:13" ht="23.25" customHeight="1" x14ac:dyDescent="0.25">
      <c r="A14" s="7" t="s">
        <v>12</v>
      </c>
      <c r="B14" s="8" t="s">
        <v>13</v>
      </c>
      <c r="C14" s="15">
        <v>5.6000000000000001E-2</v>
      </c>
      <c r="D14" s="15">
        <v>5.6000000000000001E-2</v>
      </c>
      <c r="E14" s="15">
        <v>5.6000000000000001E-2</v>
      </c>
      <c r="F14" s="15">
        <v>5.6000000000000001E-2</v>
      </c>
      <c r="G14" s="15">
        <v>5.6000000000000001E-2</v>
      </c>
    </row>
    <row r="15" spans="1:13" ht="33.75" customHeight="1" x14ac:dyDescent="0.25">
      <c r="A15" s="7" t="s">
        <v>14</v>
      </c>
      <c r="B15" s="8" t="s">
        <v>15</v>
      </c>
      <c r="C15" s="15">
        <f>SUM(C17:C18)</f>
        <v>8.4329999999999998</v>
      </c>
      <c r="D15" s="15">
        <f>SUM(D17:D18)</f>
        <v>8.5190000000000001</v>
      </c>
      <c r="E15" s="15">
        <f t="shared" ref="E15:G15" si="1">SUM(E17:E18)</f>
        <v>8.6240000000000006</v>
      </c>
      <c r="F15" s="15">
        <f t="shared" si="1"/>
        <v>8.7289999999999992</v>
      </c>
      <c r="G15" s="15">
        <f t="shared" si="1"/>
        <v>8.8339999999999996</v>
      </c>
    </row>
    <row r="16" spans="1:13" ht="21.6" customHeight="1" x14ac:dyDescent="0.25">
      <c r="A16" s="7"/>
      <c r="B16" s="8" t="s">
        <v>9</v>
      </c>
      <c r="C16" s="15"/>
      <c r="D16" s="14"/>
      <c r="E16" s="15"/>
      <c r="F16" s="15"/>
      <c r="G16" s="15"/>
    </row>
    <row r="17" spans="1:7" ht="22.5" customHeight="1" x14ac:dyDescent="0.25">
      <c r="A17" s="11" t="s">
        <v>16</v>
      </c>
      <c r="B17" s="8" t="s">
        <v>17</v>
      </c>
      <c r="C17" s="15">
        <v>7.4749999999999996</v>
      </c>
      <c r="D17" s="15">
        <v>7.5309999999999997</v>
      </c>
      <c r="E17" s="15">
        <v>7.6059999999999999</v>
      </c>
      <c r="F17" s="15">
        <v>7.681</v>
      </c>
      <c r="G17" s="15">
        <v>7.7560000000000002</v>
      </c>
    </row>
    <row r="18" spans="1:7" ht="19.5" customHeight="1" x14ac:dyDescent="0.25">
      <c r="A18" s="7" t="s">
        <v>18</v>
      </c>
      <c r="B18" s="8" t="s">
        <v>19</v>
      </c>
      <c r="C18" s="15">
        <v>0.95799999999999996</v>
      </c>
      <c r="D18" s="15">
        <v>0.98799999999999999</v>
      </c>
      <c r="E18" s="15">
        <v>1.018</v>
      </c>
      <c r="F18" s="15">
        <v>1.048</v>
      </c>
      <c r="G18" s="15">
        <v>1.0780000000000001</v>
      </c>
    </row>
    <row r="19" spans="1:7" ht="24" customHeight="1" x14ac:dyDescent="0.25">
      <c r="A19" s="10" t="s">
        <v>20</v>
      </c>
      <c r="B19" s="9" t="s">
        <v>21</v>
      </c>
      <c r="C19" s="15">
        <f>C13</f>
        <v>22.753</v>
      </c>
      <c r="D19" s="15">
        <f t="shared" ref="D19:G19" si="2">D13</f>
        <v>22.562000000000001</v>
      </c>
      <c r="E19" s="15">
        <f t="shared" si="2"/>
        <v>22.37</v>
      </c>
      <c r="F19" s="15">
        <f t="shared" si="2"/>
        <v>22.178999999999998</v>
      </c>
      <c r="G19" s="15">
        <f t="shared" si="2"/>
        <v>21.988</v>
      </c>
    </row>
    <row r="20" spans="1:7" x14ac:dyDescent="0.25">
      <c r="A20" s="7" t="s">
        <v>22</v>
      </c>
      <c r="B20" s="8" t="s">
        <v>23</v>
      </c>
      <c r="C20" s="15">
        <f>C26</f>
        <v>14.437999999999999</v>
      </c>
      <c r="D20" s="15">
        <f t="shared" ref="D20:G20" si="3">D26</f>
        <v>13.847000000000001</v>
      </c>
      <c r="E20" s="15">
        <f t="shared" si="3"/>
        <v>13.557</v>
      </c>
      <c r="F20" s="15">
        <f t="shared" si="3"/>
        <v>13.173999999999999</v>
      </c>
      <c r="G20" s="15">
        <f t="shared" si="3"/>
        <v>12.890999999999998</v>
      </c>
    </row>
    <row r="21" spans="1:7" ht="30" customHeight="1" x14ac:dyDescent="0.25">
      <c r="A21" s="7" t="s">
        <v>24</v>
      </c>
      <c r="B21" s="8" t="s">
        <v>25</v>
      </c>
      <c r="C21" s="15">
        <f>SUM(C23:C25)</f>
        <v>8.3150000000000013</v>
      </c>
      <c r="D21" s="15">
        <f t="shared" ref="D21:F21" si="4">SUM(D23:D25)</f>
        <v>8.7149999999999999</v>
      </c>
      <c r="E21" s="15">
        <f t="shared" si="4"/>
        <v>8.8130000000000006</v>
      </c>
      <c r="F21" s="15">
        <f t="shared" si="4"/>
        <v>9.004999999999999</v>
      </c>
      <c r="G21" s="15">
        <f>SUM(G23:G25)</f>
        <v>9.0970000000000013</v>
      </c>
    </row>
    <row r="22" spans="1:7" ht="16.899999999999999" customHeight="1" x14ac:dyDescent="0.25">
      <c r="A22" s="7"/>
      <c r="B22" s="8" t="s">
        <v>9</v>
      </c>
      <c r="C22" s="15"/>
      <c r="D22" s="14"/>
      <c r="E22" s="15"/>
      <c r="F22" s="15"/>
      <c r="G22" s="15"/>
    </row>
    <row r="23" spans="1:7" ht="34.5" customHeight="1" x14ac:dyDescent="0.25">
      <c r="A23" s="11" t="s">
        <v>26</v>
      </c>
      <c r="B23" s="8" t="s">
        <v>27</v>
      </c>
      <c r="C23" s="15">
        <v>1.8009999999999999</v>
      </c>
      <c r="D23" s="15">
        <v>1.77</v>
      </c>
      <c r="E23" s="15">
        <v>1.7390000000000001</v>
      </c>
      <c r="F23" s="15">
        <v>1.708</v>
      </c>
      <c r="G23" s="15">
        <v>1.677</v>
      </c>
    </row>
    <row r="24" spans="1:7" ht="30" x14ac:dyDescent="0.25">
      <c r="A24" s="12" t="s">
        <v>28</v>
      </c>
      <c r="B24" s="8" t="s">
        <v>29</v>
      </c>
      <c r="C24" s="15">
        <v>0.46600000000000003</v>
      </c>
      <c r="D24" s="15">
        <v>0.45800000000000002</v>
      </c>
      <c r="E24" s="15">
        <v>0.45</v>
      </c>
      <c r="F24" s="15">
        <v>0.44</v>
      </c>
      <c r="G24" s="15">
        <v>0.43</v>
      </c>
    </row>
    <row r="25" spans="1:7" ht="30" x14ac:dyDescent="0.25">
      <c r="A25" s="11" t="s">
        <v>30</v>
      </c>
      <c r="B25" s="8" t="s">
        <v>31</v>
      </c>
      <c r="C25" s="15">
        <f>C13-C20-C23-C24</f>
        <v>6.0480000000000009</v>
      </c>
      <c r="D25" s="15">
        <f t="shared" ref="D25:G25" si="5">D13-D20-D23-D24</f>
        <v>6.4870000000000001</v>
      </c>
      <c r="E25" s="15">
        <f t="shared" si="5"/>
        <v>6.6240000000000006</v>
      </c>
      <c r="F25" s="15">
        <f t="shared" si="5"/>
        <v>6.8569999999999984</v>
      </c>
      <c r="G25" s="15">
        <f t="shared" si="5"/>
        <v>6.990000000000002</v>
      </c>
    </row>
    <row r="26" spans="1:7" ht="33.75" customHeight="1" x14ac:dyDescent="0.25">
      <c r="A26" s="10" t="s">
        <v>32</v>
      </c>
      <c r="B26" s="9" t="s">
        <v>33</v>
      </c>
      <c r="C26" s="16">
        <f>SUM(C27:C39)</f>
        <v>14.437999999999999</v>
      </c>
      <c r="D26" s="16">
        <f t="shared" ref="D26:G26" si="6">SUM(D27:D39)</f>
        <v>13.847000000000001</v>
      </c>
      <c r="E26" s="16">
        <f t="shared" si="6"/>
        <v>13.557</v>
      </c>
      <c r="F26" s="16">
        <f t="shared" si="6"/>
        <v>13.173999999999999</v>
      </c>
      <c r="G26" s="16">
        <f t="shared" si="6"/>
        <v>12.890999999999998</v>
      </c>
    </row>
    <row r="27" spans="1:7" ht="18.75" customHeight="1" x14ac:dyDescent="0.25">
      <c r="A27" s="7" t="s">
        <v>34</v>
      </c>
      <c r="B27" s="8" t="s">
        <v>35</v>
      </c>
      <c r="C27" s="15">
        <v>6.3E-2</v>
      </c>
      <c r="D27" s="15">
        <v>7.5999999999999998E-2</v>
      </c>
      <c r="E27" s="15">
        <v>8.8999999999999996E-2</v>
      </c>
      <c r="F27" s="15">
        <v>0.10199999999999999</v>
      </c>
      <c r="G27" s="15">
        <v>0.115</v>
      </c>
    </row>
    <row r="28" spans="1:7" ht="22.5" customHeight="1" x14ac:dyDescent="0.25">
      <c r="A28" s="7" t="s">
        <v>36</v>
      </c>
      <c r="B28" s="8" t="s">
        <v>37</v>
      </c>
      <c r="C28" s="15">
        <v>0.77300000000000002</v>
      </c>
      <c r="D28" s="15">
        <v>0.64800000000000002</v>
      </c>
      <c r="E28" s="15">
        <v>0.626</v>
      </c>
      <c r="F28" s="15">
        <v>0.60399999999999998</v>
      </c>
      <c r="G28" s="15">
        <v>0.58199999999999996</v>
      </c>
    </row>
    <row r="29" spans="1:7" ht="18.75" customHeight="1" x14ac:dyDescent="0.25">
      <c r="A29" s="7" t="s">
        <v>38</v>
      </c>
      <c r="B29" s="8" t="s">
        <v>39</v>
      </c>
      <c r="C29" s="15">
        <v>1.1120000000000001</v>
      </c>
      <c r="D29" s="15">
        <v>1.1060000000000001</v>
      </c>
      <c r="E29" s="15">
        <v>1.1579999999999999</v>
      </c>
      <c r="F29" s="15">
        <v>1.181</v>
      </c>
      <c r="G29" s="15">
        <v>1.204</v>
      </c>
    </row>
    <row r="30" spans="1:7" ht="27" customHeight="1" x14ac:dyDescent="0.25">
      <c r="A30" s="7" t="s">
        <v>40</v>
      </c>
      <c r="B30" s="8" t="s">
        <v>41</v>
      </c>
      <c r="C30" s="15">
        <v>0.83599999999999997</v>
      </c>
      <c r="D30" s="15">
        <v>0.78700000000000003</v>
      </c>
      <c r="E30" s="15">
        <v>0.77</v>
      </c>
      <c r="F30" s="15">
        <v>0.753</v>
      </c>
      <c r="G30" s="15">
        <v>0.73599999999999999</v>
      </c>
    </row>
    <row r="31" spans="1:7" ht="19.5" customHeight="1" x14ac:dyDescent="0.25">
      <c r="A31" s="7" t="s">
        <v>42</v>
      </c>
      <c r="B31" s="8" t="s">
        <v>43</v>
      </c>
      <c r="C31" s="15">
        <v>0.45700000000000002</v>
      </c>
      <c r="D31" s="15">
        <v>0.49099999999999999</v>
      </c>
      <c r="E31" s="15">
        <v>0.52500000000000002</v>
      </c>
      <c r="F31" s="15">
        <v>0.55900000000000005</v>
      </c>
      <c r="G31" s="15">
        <v>0.59299999999999997</v>
      </c>
    </row>
    <row r="32" spans="1:7" ht="30" x14ac:dyDescent="0.25">
      <c r="A32" s="7" t="s">
        <v>44</v>
      </c>
      <c r="B32" s="8" t="s">
        <v>45</v>
      </c>
      <c r="C32" s="15">
        <v>0.93700000000000006</v>
      </c>
      <c r="D32" s="15">
        <v>0.873</v>
      </c>
      <c r="E32" s="15">
        <v>0.92100000000000004</v>
      </c>
      <c r="F32" s="15">
        <v>0.96899999999999997</v>
      </c>
      <c r="G32" s="15">
        <v>0.98099999999999998</v>
      </c>
    </row>
    <row r="33" spans="1:13" x14ac:dyDescent="0.25">
      <c r="A33" s="7" t="s">
        <v>46</v>
      </c>
      <c r="B33" s="8" t="s">
        <v>47</v>
      </c>
      <c r="C33" s="15">
        <v>3.617</v>
      </c>
      <c r="D33" s="15">
        <v>3.3620000000000001</v>
      </c>
      <c r="E33" s="15">
        <v>3.1070000000000002</v>
      </c>
      <c r="F33" s="15">
        <v>2.8519999999999999</v>
      </c>
      <c r="G33" s="15">
        <v>2.597</v>
      </c>
    </row>
    <row r="34" spans="1:13" x14ac:dyDescent="0.25">
      <c r="A34" s="7" t="s">
        <v>48</v>
      </c>
      <c r="B34" s="8" t="s">
        <v>49</v>
      </c>
      <c r="C34" s="15">
        <v>0.05</v>
      </c>
      <c r="D34" s="15">
        <v>0.03</v>
      </c>
      <c r="E34" s="15">
        <v>0.04</v>
      </c>
      <c r="F34" s="15">
        <v>0.05</v>
      </c>
      <c r="G34" s="15">
        <v>0.06</v>
      </c>
    </row>
    <row r="35" spans="1:13" ht="30" x14ac:dyDescent="0.25">
      <c r="A35" s="7" t="s">
        <v>50</v>
      </c>
      <c r="B35" s="8" t="s">
        <v>51</v>
      </c>
      <c r="C35" s="15">
        <v>1.149</v>
      </c>
      <c r="D35" s="15">
        <v>1.1160000000000001</v>
      </c>
      <c r="E35" s="15">
        <v>1.103</v>
      </c>
      <c r="F35" s="15">
        <v>1.0900000000000001</v>
      </c>
      <c r="G35" s="15">
        <v>1.077</v>
      </c>
    </row>
    <row r="36" spans="1:13" x14ac:dyDescent="0.25">
      <c r="A36" s="7" t="s">
        <v>52</v>
      </c>
      <c r="B36" s="8" t="s">
        <v>53</v>
      </c>
      <c r="C36" s="15">
        <v>1.754</v>
      </c>
      <c r="D36" s="15">
        <v>1.71</v>
      </c>
      <c r="E36" s="15">
        <v>1.6859999999999999</v>
      </c>
      <c r="F36" s="15">
        <v>1.6619999999999999</v>
      </c>
      <c r="G36" s="15">
        <v>1.6379999999999999</v>
      </c>
    </row>
    <row r="37" spans="1:13" x14ac:dyDescent="0.25">
      <c r="A37" s="7" t="s">
        <v>54</v>
      </c>
      <c r="B37" s="8" t="s">
        <v>55</v>
      </c>
      <c r="C37" s="15">
        <v>1.2909999999999999</v>
      </c>
      <c r="D37" s="15">
        <v>1.3009999999999999</v>
      </c>
      <c r="E37" s="15">
        <v>1.3109999999999999</v>
      </c>
      <c r="F37" s="15">
        <v>1.321</v>
      </c>
      <c r="G37" s="15">
        <v>1.331</v>
      </c>
    </row>
    <row r="38" spans="1:13" ht="30" x14ac:dyDescent="0.25">
      <c r="A38" s="7" t="s">
        <v>56</v>
      </c>
      <c r="B38" s="8" t="s">
        <v>57</v>
      </c>
      <c r="C38" s="15">
        <v>0.59699999999999998</v>
      </c>
      <c r="D38" s="15">
        <v>0.57399999999999995</v>
      </c>
      <c r="E38" s="15">
        <v>0.55100000000000005</v>
      </c>
      <c r="F38" s="15">
        <v>0.52800000000000002</v>
      </c>
      <c r="G38" s="15">
        <v>0.505</v>
      </c>
    </row>
    <row r="39" spans="1:13" x14ac:dyDescent="0.25">
      <c r="A39" s="7" t="s">
        <v>58</v>
      </c>
      <c r="B39" s="8" t="s">
        <v>59</v>
      </c>
      <c r="C39" s="15">
        <v>1.802</v>
      </c>
      <c r="D39" s="15">
        <v>1.7729999999999999</v>
      </c>
      <c r="E39" s="15">
        <v>1.67</v>
      </c>
      <c r="F39" s="15">
        <v>1.5029999999999999</v>
      </c>
      <c r="G39" s="15">
        <v>1.472</v>
      </c>
    </row>
    <row r="40" spans="1:13" ht="18.75" x14ac:dyDescent="0.25">
      <c r="A40" s="5"/>
    </row>
    <row r="41" spans="1:13" ht="17.25" customHeight="1" x14ac:dyDescent="0.25">
      <c r="A41" s="17"/>
      <c r="B41" s="17"/>
      <c r="C41" s="17"/>
      <c r="D41" s="17"/>
      <c r="E41" s="17"/>
      <c r="F41" s="17"/>
      <c r="G41" s="17"/>
      <c r="H41" s="6"/>
      <c r="I41" s="6"/>
      <c r="J41" s="6"/>
      <c r="K41" s="6"/>
      <c r="L41" s="6"/>
      <c r="M41" s="6"/>
    </row>
    <row r="42" spans="1:13" ht="17.25" customHeight="1" x14ac:dyDescent="0.25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6.5" customHeight="1" x14ac:dyDescent="0.25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x14ac:dyDescent="0.25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</sheetData>
  <mergeCells count="9">
    <mergeCell ref="A41:G41"/>
    <mergeCell ref="A42:M42"/>
    <mergeCell ref="A43:M43"/>
    <mergeCell ref="A44:M44"/>
    <mergeCell ref="A4:G4"/>
    <mergeCell ref="A5:G5"/>
    <mergeCell ref="A7:A9"/>
    <mergeCell ref="B7:B9"/>
    <mergeCell ref="C7:G7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 "..."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Катаева Марина Вячеславовна</dc:creator>
  <cp:lastModifiedBy>Александра У</cp:lastModifiedBy>
  <cp:lastPrinted>2015-09-01T13:26:32Z</cp:lastPrinted>
  <dcterms:created xsi:type="dcterms:W3CDTF">2015-08-24T12:42:35Z</dcterms:created>
  <dcterms:modified xsi:type="dcterms:W3CDTF">2016-08-09T12:08:25Z</dcterms:modified>
</cp:coreProperties>
</file>