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МУНИЦИПАЛЬНЫЕ ПРОГРАММЫ\Мониторинг программ за 2017 год\"/>
    </mc:Choice>
  </mc:AlternateContent>
  <bookViews>
    <workbookView xWindow="0" yWindow="0" windowWidth="28800" windowHeight="11745"/>
  </bookViews>
  <sheets>
    <sheet name="на 01.01.2018" sheetId="3" r:id="rId1"/>
  </sheets>
  <calcPr calcId="162913"/>
</workbook>
</file>

<file path=xl/calcChain.xml><?xml version="1.0" encoding="utf-8"?>
<calcChain xmlns="http://schemas.openxmlformats.org/spreadsheetml/2006/main">
  <c r="J425" i="3" l="1"/>
  <c r="J424" i="3"/>
  <c r="I425" i="3"/>
  <c r="I424" i="3"/>
  <c r="J414" i="3"/>
  <c r="J413" i="3"/>
  <c r="I414" i="3"/>
  <c r="I413" i="3"/>
  <c r="J404" i="3"/>
  <c r="J403" i="3"/>
  <c r="I404" i="3"/>
  <c r="I403" i="3"/>
  <c r="J346" i="3" l="1"/>
  <c r="G216" i="3" l="1"/>
  <c r="L244" i="3"/>
  <c r="K244" i="3"/>
  <c r="J244" i="3"/>
  <c r="H244" i="3"/>
  <c r="G244" i="3"/>
  <c r="H138" i="3" l="1"/>
  <c r="G138" i="3"/>
  <c r="H100" i="3"/>
  <c r="H107" i="3" s="1"/>
  <c r="G100" i="3"/>
  <c r="G107" i="3" s="1"/>
  <c r="H76" i="3"/>
  <c r="G76" i="3"/>
  <c r="H72" i="3"/>
  <c r="G72" i="3"/>
  <c r="H31" i="3"/>
  <c r="G31" i="3"/>
  <c r="H500" i="3" l="1"/>
  <c r="I500" i="3"/>
  <c r="J500" i="3"/>
  <c r="K500" i="3"/>
  <c r="K501" i="3" s="1"/>
  <c r="L500" i="3"/>
  <c r="L501" i="3" s="1"/>
  <c r="G500" i="3"/>
  <c r="H494" i="3"/>
  <c r="I494" i="3"/>
  <c r="J494" i="3"/>
  <c r="K494" i="3"/>
  <c r="L494" i="3"/>
  <c r="G494" i="3"/>
  <c r="H483" i="3"/>
  <c r="I483" i="3"/>
  <c r="J483" i="3"/>
  <c r="K483" i="3"/>
  <c r="L483" i="3"/>
  <c r="G483" i="3"/>
  <c r="H467" i="3"/>
  <c r="I467" i="3"/>
  <c r="J467" i="3"/>
  <c r="K467" i="3"/>
  <c r="L467" i="3"/>
  <c r="G467" i="3"/>
  <c r="H450" i="3"/>
  <c r="I450" i="3"/>
  <c r="J450" i="3"/>
  <c r="K450" i="3"/>
  <c r="L450" i="3"/>
  <c r="G450" i="3"/>
  <c r="H443" i="3"/>
  <c r="I443" i="3"/>
  <c r="J443" i="3"/>
  <c r="K443" i="3"/>
  <c r="L443" i="3"/>
  <c r="G443" i="3"/>
  <c r="H436" i="3"/>
  <c r="I436" i="3"/>
  <c r="J436" i="3"/>
  <c r="K436" i="3"/>
  <c r="L436" i="3"/>
  <c r="G436" i="3"/>
  <c r="I501" i="3" l="1"/>
  <c r="G501" i="3"/>
  <c r="L444" i="3"/>
  <c r="J501" i="3"/>
  <c r="H501" i="3"/>
  <c r="H410" i="3"/>
  <c r="H444" i="3" s="1"/>
  <c r="I410" i="3"/>
  <c r="I444" i="3" s="1"/>
  <c r="J410" i="3"/>
  <c r="J444" i="3" s="1"/>
  <c r="K410" i="3"/>
  <c r="K444" i="3" s="1"/>
  <c r="L410" i="3"/>
  <c r="G410" i="3"/>
  <c r="G444" i="3" s="1"/>
  <c r="H425" i="3"/>
  <c r="G425" i="3"/>
  <c r="H424" i="3"/>
  <c r="G424" i="3"/>
  <c r="H414" i="3"/>
  <c r="G414" i="3"/>
  <c r="H413" i="3"/>
  <c r="G413" i="3"/>
  <c r="H404" i="3"/>
  <c r="G404" i="3"/>
  <c r="H403" i="3"/>
  <c r="G403" i="3"/>
  <c r="H400" i="3"/>
  <c r="G400" i="3"/>
  <c r="H399" i="3"/>
  <c r="G399" i="3"/>
  <c r="H387" i="3" l="1"/>
  <c r="I387" i="3"/>
  <c r="J387" i="3"/>
  <c r="K387" i="3"/>
  <c r="L387" i="3"/>
  <c r="G387" i="3"/>
  <c r="H357" i="3" l="1"/>
  <c r="I357" i="3"/>
  <c r="J357" i="3"/>
  <c r="K357" i="3"/>
  <c r="L357" i="3"/>
  <c r="G357" i="3"/>
  <c r="H342" i="3"/>
  <c r="I342" i="3"/>
  <c r="J342" i="3"/>
  <c r="K342" i="3"/>
  <c r="L342" i="3"/>
  <c r="G342" i="3"/>
  <c r="H328" i="3" l="1"/>
  <c r="I328" i="3"/>
  <c r="J328" i="3"/>
  <c r="K328" i="3"/>
  <c r="L328" i="3"/>
  <c r="G328" i="3"/>
  <c r="H306" i="3"/>
  <c r="I306" i="3"/>
  <c r="J306" i="3"/>
  <c r="K306" i="3"/>
  <c r="L306" i="3"/>
  <c r="G306" i="3"/>
  <c r="L358" i="3" l="1"/>
  <c r="H358" i="3"/>
  <c r="G358" i="3"/>
  <c r="K358" i="3"/>
  <c r="I358" i="3"/>
  <c r="J358" i="3"/>
  <c r="K280" i="3"/>
  <c r="L280" i="3"/>
  <c r="L287" i="3" s="1"/>
  <c r="H280" i="3"/>
  <c r="I280" i="3"/>
  <c r="J280" i="3"/>
  <c r="J287" i="3" s="1"/>
  <c r="G280" i="3"/>
  <c r="H133" i="3" l="1"/>
  <c r="I133" i="3"/>
  <c r="J133" i="3"/>
  <c r="K133" i="3"/>
  <c r="L133" i="3"/>
  <c r="G133" i="3"/>
  <c r="H98" i="3"/>
  <c r="I98" i="3"/>
  <c r="J98" i="3"/>
  <c r="K98" i="3"/>
  <c r="L98" i="3"/>
  <c r="G98" i="3"/>
  <c r="H70" i="3"/>
  <c r="I70" i="3"/>
  <c r="J70" i="3"/>
  <c r="K70" i="3"/>
  <c r="L70" i="3"/>
  <c r="G70" i="3"/>
  <c r="H226" i="3"/>
  <c r="I226" i="3"/>
  <c r="J226" i="3"/>
  <c r="K226" i="3"/>
  <c r="L226" i="3"/>
  <c r="G226" i="3"/>
  <c r="H222" i="3"/>
  <c r="I222" i="3"/>
  <c r="J222" i="3"/>
  <c r="K222" i="3"/>
  <c r="L222" i="3"/>
  <c r="G222" i="3"/>
  <c r="H216" i="3"/>
  <c r="I216" i="3"/>
  <c r="J216" i="3"/>
  <c r="K216" i="3"/>
  <c r="L216" i="3"/>
  <c r="H184" i="3"/>
  <c r="I184" i="3"/>
  <c r="J184" i="3"/>
  <c r="K184" i="3"/>
  <c r="L184" i="3"/>
  <c r="G184" i="3"/>
  <c r="H139" i="3" l="1"/>
  <c r="G139" i="3"/>
  <c r="L245" i="3"/>
  <c r="J245" i="3"/>
  <c r="H245" i="3"/>
  <c r="G245" i="3"/>
  <c r="K245" i="3"/>
  <c r="I245" i="3"/>
  <c r="L168" i="3"/>
  <c r="K168" i="3"/>
  <c r="J168" i="3"/>
  <c r="I168" i="3"/>
  <c r="H168" i="3"/>
  <c r="G168" i="3"/>
  <c r="H158" i="3"/>
  <c r="I158" i="3"/>
  <c r="J158" i="3"/>
  <c r="K158" i="3"/>
  <c r="L158" i="3"/>
  <c r="G158" i="3"/>
  <c r="I148" i="3"/>
  <c r="J148" i="3"/>
  <c r="K148" i="3"/>
  <c r="L148" i="3"/>
  <c r="H148" i="3"/>
  <c r="G148" i="3"/>
  <c r="H47" i="3"/>
  <c r="I47" i="3"/>
  <c r="J47" i="3"/>
  <c r="K47" i="3"/>
  <c r="L47" i="3"/>
  <c r="G47" i="3"/>
  <c r="I29" i="3"/>
  <c r="J29" i="3"/>
  <c r="K29" i="3"/>
  <c r="L29" i="3"/>
  <c r="H29" i="3"/>
  <c r="H48" i="3" s="1"/>
  <c r="G29" i="3"/>
  <c r="G48" i="3" s="1"/>
  <c r="K48" i="3" l="1"/>
  <c r="I48" i="3"/>
  <c r="L48" i="3"/>
  <c r="J48" i="3"/>
  <c r="G169" i="3"/>
  <c r="I169" i="3"/>
  <c r="K169" i="3"/>
  <c r="H169" i="3"/>
  <c r="J169" i="3"/>
  <c r="L169" i="3"/>
  <c r="I286" i="3"/>
  <c r="I287" i="3" s="1"/>
  <c r="H286" i="3"/>
  <c r="G286" i="3"/>
  <c r="H260" i="3"/>
  <c r="G260" i="3"/>
  <c r="H287" i="3" l="1"/>
  <c r="G287" i="3"/>
</calcChain>
</file>

<file path=xl/sharedStrings.xml><?xml version="1.0" encoding="utf-8"?>
<sst xmlns="http://schemas.openxmlformats.org/spreadsheetml/2006/main" count="2566" uniqueCount="557">
  <si>
    <t>№</t>
  </si>
  <si>
    <t>Наименование основного мероприятия, контрольного события программы</t>
  </si>
  <si>
    <t>предусмотренно программой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</si>
  <si>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</si>
  <si>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</si>
  <si>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</si>
  <si>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</si>
  <si>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</si>
  <si>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</si>
  <si>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</si>
  <si>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примечание 
(указать причины неисполнения бюджетных средств либо ненаступления контрольных событий)</t>
  </si>
  <si>
    <t>расходы бюджета муниципального  образования муниципального района "Сосногорск" на реализацию программы,руб.</t>
  </si>
  <si>
    <t>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</si>
  <si>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</si>
  <si>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</si>
  <si>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1.2.1 Организация работы муниципальной антитеррористической комиссии при руководителе администрации МОМР «Сосногорск»</t>
  </si>
  <si>
    <t>Администрация МР «Сосногорск» (МОМВД России «Сосногорский»)</t>
  </si>
  <si>
    <t>- в образовательных учреждениях</t>
  </si>
  <si>
    <t>- в учреждениях культуры</t>
  </si>
  <si>
    <t>- в учреждениях физкультуры и спорта</t>
  </si>
  <si>
    <t>МУНИЦИПАЛЬНАЯ ПРОГРАММА "БЕЗОПАСНОСТЬ ЖИЗНЕДЕЯТЕЛЬНОСТИ НАСЕЛЕНИЯ НА ТЕРРИТОРИИ МО МР "СОСНОГОРСК"</t>
  </si>
  <si>
    <t>Подпрограмма "Защита от чрезвычайных ситуаций и профилактика терроризма и экстремизма на территории МО МР "Сосногорск"</t>
  </si>
  <si>
    <t xml:space="preserve">Подпрограмма "Профилактика правонарушений, наркомании, алкоголизма, токсикомании и табака курения в муниципальном районе "Сосногорск" </t>
  </si>
  <si>
    <t>Управление образования, отдел культуры, отдел физкультуры и спорта</t>
  </si>
  <si>
    <t>ИТОГО ПО ПРОГРАММЕ</t>
  </si>
  <si>
    <t>Начальник Финансового управления 
Кудрявцева С.И.</t>
  </si>
  <si>
    <t>Контрольное событие № 10 Планирование муниципального долга  с учетом требований бюджетного законодательства РФ</t>
  </si>
  <si>
    <t>Председатель Комитета по управлению имуществом                       В.Г. Ковалева</t>
  </si>
  <si>
    <t>Сектор по муниципальным услугам и информатизации</t>
  </si>
  <si>
    <t>МАУ "МФЦ"</t>
  </si>
  <si>
    <t>АИЦ</t>
  </si>
  <si>
    <t>Руководитель отдела по фин. вопросам и бух. учету Хозяинова Н.С.</t>
  </si>
  <si>
    <t>МУНИЦИПАЛЬНАЯ ПРОГРАММА "МУНИЦИПАЛЬНОЕ УПРАВЛЕНИЕ НА ТЕРРИТОРИИ МО МР "СОСНОГОРСК"</t>
  </si>
  <si>
    <t>Подпрограмма «Управление муниципальными финансами и муниципальным долгом муниципального образования муниципального района «Сосногорск»</t>
  </si>
  <si>
    <t>Подпрограмма «Управление муниципальными имуществом муниципального образования муниципального района «Сосногорск»</t>
  </si>
  <si>
    <t xml:space="preserve">Подпрограмма «Кадровая политика в Администрации муниципального образования муниципального района «Сосногорск» </t>
  </si>
  <si>
    <t>Руководитель сектора по кадровым вопросам и охране труда Е.В. Белаш</t>
  </si>
  <si>
    <t>Подпрограмма «Электронный муниципалитет»</t>
  </si>
  <si>
    <t>Подпрограмма «Обеспечение реализации муниципальной программы»</t>
  </si>
  <si>
    <t>Сектор по социальным вопросам и НКО администрации МР "Сосногорск"</t>
  </si>
  <si>
    <t>Комитет по управлению имуществом администрации МР "Сосногорск"</t>
  </si>
  <si>
    <t>МУНИЦИПАЛЬНАЯ ПРОГРАММА "СОЦИАЛЬНАЯ ЗАЩИТА НАСЕЛЕНИЯ МР "СОСНОГОРСК"</t>
  </si>
  <si>
    <t>Подпрограмма  «Дополнительная социальная поддержка уровня жизни граждан муниципального района «Сосногорск»</t>
  </si>
  <si>
    <t>Подпрограмма «Поддержка социально ориентированных некоммерческих организаций»</t>
  </si>
  <si>
    <t>Подпрограмма «Улучшение жилищных условий граждан на территории муниципального района «Сосногорск»</t>
  </si>
  <si>
    <t>Управление жилищно-коммунального хозяйства администрации муниципального района «Сосногорск»</t>
  </si>
  <si>
    <t>01.01.2017</t>
  </si>
  <si>
    <t>31.12.2017</t>
  </si>
  <si>
    <t>Администрация муниципального района «Сосногорск»</t>
  </si>
  <si>
    <t>МКУ «Управление капитального строительства г. Сосногорска»</t>
  </si>
  <si>
    <t>Администрация ГП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</si>
  <si>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Администрация ГП «Нижний Одес»</t>
  </si>
  <si>
    <t>Администрация ГП «Нижний Одес»»</t>
  </si>
  <si>
    <t>Администрация ГП «Нижний Одес», администрация ГП «Войвож»</t>
  </si>
  <si>
    <t>Администрация МР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</si>
  <si>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Администрация ГП  «Нижний Одес», Администрация ГП  «Войвож»</t>
  </si>
  <si>
    <t xml:space="preserve">  Администрация МР «Сосногорск», Управление жилищно-коммунального хозяйства администрации муниципального района "Сосногорск"       </t>
  </si>
  <si>
    <t xml:space="preserve">Управление жилищно-коммунального хозяйства администрации муниципального района "Сосногорск"   </t>
  </si>
  <si>
    <t>Управление жилищно-коммунального хозяйства администрации муниципального района "Сосногорск"</t>
  </si>
  <si>
    <t>МУНИЦИПАЛЬНАЯ ПРОГРАММА "ЖИЛЬЕ И ЖИЛИЩНО-КОММУНАЛЬНОЕ ХОЗЯЙСТВО МО МР "СОСНОГОРСК"</t>
  </si>
  <si>
    <t>Подпрограмма "Комплексное развитие систем коммунальной инфраструктуры муниципального образования муниципального района «Сосногорск»</t>
  </si>
  <si>
    <t>Подпрограмма "Энергосбережение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</t>
  </si>
  <si>
    <t>О.К.Мирош-
никова
начальник Управление образования</t>
  </si>
  <si>
    <t>1</t>
  </si>
  <si>
    <t>Контрольное событие 1: План основных мероприятий МР «Сосногорск</t>
  </si>
  <si>
    <t>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</si>
  <si>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1.1 Обеспечение условий для реализации подпрограммы</t>
  </si>
  <si>
    <t>Контрольное событие 2: Планирование деятельности МКУ «Управление по делам ГО и ЧС МО МР «Сосногорск»</t>
  </si>
  <si>
    <t>Контрольное событие 3: Проведение инвентаризации материального резерва для ликвидации чрезвычайных ситуаций и в интересах гражданской обороны</t>
  </si>
  <si>
    <t>Контрольное событие 4: Создание номенклатуры резерва мат. ресурсов для различных организаций и учреждений МР «Сосногорск»</t>
  </si>
  <si>
    <t>Контрольное событие 5: Заслушивание  руководителей предприятий. Размещение информации на сайте администрации МР "Сосногорск"</t>
  </si>
  <si>
    <t>1.2.2 Организация работы Оперативного штаба по профилактике  межнациональной напряженности</t>
  </si>
  <si>
    <t>Контрольное собыите 6: Проведение заседаний (на менее 1 раза в квартал) Протокол заседания</t>
  </si>
  <si>
    <t>Контрольное событие 7: Составление Плана работы  АТК на год</t>
  </si>
  <si>
    <t>Контрольное событие 8: 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</si>
  <si>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1.3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</si>
  <si>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1.3.1 Совершенствование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</si>
  <si>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1.3.2 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</si>
  <si>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 xml:space="preserve">Контрольное событие 9: Проведение проверок состояния антитеррористической защищенности  объектов </t>
  </si>
  <si>
    <t xml:space="preserve">Контрольное событие 10: Провести проверки объектов ЖКХ, культуры и спорта </t>
  </si>
  <si>
    <t>Контрольное событие 11: 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</si>
  <si>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Контрольное событие 12: Оборудование надежными запорами подвальных и чердачных помещений в учреждениях и многоквартирных домах</t>
  </si>
  <si>
    <t>Итого по подпрограмме:</t>
  </si>
  <si>
    <t>4</t>
  </si>
  <si>
    <t>2.1 Приобретение, установка и техническое обслуживание в местах и объектах с массовым пребыванием граждан специальных систем, в том числе:</t>
  </si>
  <si>
    <t xml:space="preserve">2.1.1 Приобретение и установка в местах и объектах с массовым пребыванием гра-ждан специальных систем, в том числе:
- систем видеоконтроля
- спец. оборудования и спец. техники
</t>
  </si>
  <si>
    <t>2.1.2 Техническое обслуживание систем видеоконтроля</t>
  </si>
  <si>
    <t>Контрольное событие 13: Отчет об оплате по техническому обслуживанию систем видеоконтроля 31.12.2017</t>
  </si>
  <si>
    <t>Контрольное событие 14: Отчет об установленных камерах видеонаблюдения</t>
  </si>
  <si>
    <t>5</t>
  </si>
  <si>
    <t>2.2 Оргканизация деятельности добровольных народных дружин с целью обеспечения участия граждан в охране общественного порядка</t>
  </si>
  <si>
    <t>Контрольное событие 15: Оплата проведенных рейдов в 2017 году</t>
  </si>
  <si>
    <t>6</t>
  </si>
  <si>
    <t>2.3 Мероприятия по профилактике правонарушений, в том числе:</t>
  </si>
  <si>
    <t>Контрольное событие 16: Отчет о проведенных мероприятиях в 2017 году</t>
  </si>
  <si>
    <t xml:space="preserve">Управление образования </t>
  </si>
  <si>
    <t>Отдел культуры</t>
  </si>
  <si>
    <t>Отдел физкультуры и спорта</t>
  </si>
  <si>
    <t xml:space="preserve">2.4 Участие в межведомственных социальных мероприятиях в том числе:
- проведение медицинского освидетельствования несовершеннолетних (тест на определение наркотических веществ,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</si>
  <si>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</si>
  <si>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17: Протоколы совещаний</t>
  </si>
  <si>
    <t>2.5 Приобретение и распространение информационных материалов и наглядной агитации</t>
  </si>
  <si>
    <t>Управление образования</t>
  </si>
  <si>
    <t>Контрольное событие 18: Выпуск и распространение информационных материалов в 2017 году</t>
  </si>
  <si>
    <t>7</t>
  </si>
  <si>
    <t>8</t>
  </si>
  <si>
    <t>2</t>
  </si>
  <si>
    <t xml:space="preserve">1.1 Оказание адресной социальной помощи населению
</t>
  </si>
  <si>
    <t xml:space="preserve">Контрольное событие 1: Подготовка протоколов на выплату адресной социальной помощи населению за 2017 год
</t>
  </si>
  <si>
    <t>1.2 Реализация дополнительных мер по поддержке семьи и повышения престижа отцовства (отцовский капитал)</t>
  </si>
  <si>
    <t>Контрольное событие 2: Подготовка распоряжений на выплату предъявителям муниципальных сертификатов на отцовский капитал за 2017 год</t>
  </si>
  <si>
    <t>Контрольное событие 3: Подготовка распоряжений на выплату ветеранам ВОВ 2017 год</t>
  </si>
  <si>
    <t>1.3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проживающих на территории Республики Коми</t>
  </si>
  <si>
    <t>3</t>
  </si>
  <si>
    <t>2.1 Информирование об изменениях в законодательствах, предоставление нормативно-правовых актов в сфере поддержки СО НКО, консультативная поддержка для участия в конкурсах и программах различных уровней, касающихся СО НКО, и их реализации</t>
  </si>
  <si>
    <t xml:space="preserve">Контрольное событие 4: Обеспечение СО НКО нормативно-правовыми актами и документами, касающихся СО НКО
2017 год
</t>
  </si>
  <si>
    <t>2.2 Проведение социально значимых мероприятий, акций, «круглых столов», «прямых линий», семинаров</t>
  </si>
  <si>
    <t xml:space="preserve">Контрольное событие 5:
Отчет о проведенных мероприятиях
2017 год
</t>
  </si>
  <si>
    <t>2.3 Освещение деятельности СО НКО через размещение информации в сети Интернет, районной газете «Заря Тимана»</t>
  </si>
  <si>
    <t xml:space="preserve">Контрольное событие 6:
Отчет о размещенных информаций о деятельности СО НКО
2017 год
</t>
  </si>
  <si>
    <t xml:space="preserve">2.4 Предоставление субсидий СО НКО
</t>
  </si>
  <si>
    <t>Контрольное событие 7:  Подготовка распоряжений на выплату субсидий СО НКО на 2017 год</t>
  </si>
  <si>
    <t xml:space="preserve">Контрольное событие 8: Приобретение жилых помещений для детей-сирот и детей, оставшихся без попечения родителей, лиц из их числа за 2017 год
</t>
  </si>
  <si>
    <t xml:space="preserve">3.2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</si>
  <si>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Контрольное событие 9: Подготовка постановлений о предоставлении единовременной денежной выплаты на строительство или приобретение жилого помещения за 2017 год
</t>
  </si>
  <si>
    <t xml:space="preserve">3.3 Оказание государственной поддержки в улучшении жилищных условий молодых семей
</t>
  </si>
  <si>
    <t xml:space="preserve">Контрольное событие 10: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2017 год
</t>
  </si>
  <si>
    <t xml:space="preserve">3.4 Осуществление переданных государственных полномочий
</t>
  </si>
  <si>
    <t xml:space="preserve">Контрольное событие 11: Отчет о выполнении переданных государственных полномочий за 2017 год
</t>
  </si>
  <si>
    <t xml:space="preserve">1.1 Реконструкция и модернизация систем коммунальной инфраструктуры
</t>
  </si>
  <si>
    <t xml:space="preserve">Контрольное событие 1: Годовой отчет исполнителя мероприятия </t>
  </si>
  <si>
    <t>1.2 Мониторинг качества отобранных проб воды и сточных вод</t>
  </si>
  <si>
    <t>Контрольное событие 2: Годовой отчет исполнителя мероприятия</t>
  </si>
  <si>
    <t>1.3 Осуществление переданных полномочий по организации в границах поселения водоснабжения населения, водоотведения в пределах полномочий установленных законодательством Российской Федерации</t>
  </si>
  <si>
    <t>Контрольное событие 3: Годовой отчет исполнителя мероприятия</t>
  </si>
  <si>
    <t>1.4 Осуществление переданных полномочий по организации в границах поселения электро, тепло- и газоснабжения населения, снабжения населения  топливом в пределах полномочий, установленных законодательством Российской Федерации</t>
  </si>
  <si>
    <t>Контрольное событие 4: Годовой отчет исполнителя мероприятия</t>
  </si>
  <si>
    <t>1.5 Осуществление переданных поселениями полномочий по созданию условий для обеспечения жителей поселения услугами связи, общественного питания, торговли и бытового обслуживания</t>
  </si>
  <si>
    <t>Контрольное событие 5: Годовой отчет исполнителя мероприятия</t>
  </si>
  <si>
    <t>1.6 Разработка генеральных планов, правил землепользования и застройки и документации по планировке территорий муниципальных образований</t>
  </si>
  <si>
    <t>Контрольное событие 6: Годовой отчет исполнителя мероприятия</t>
  </si>
  <si>
    <t xml:space="preserve">2.1 Реализация механизма заинтересованности персонала в
энергосбережении
</t>
  </si>
  <si>
    <t>Контрольное событие 7: Годовой отчет исполнителя о выполнении мероприятия по утвержденным форма</t>
  </si>
  <si>
    <t>2.2 Проведение энергетических обследований зданий, строений, сооружений</t>
  </si>
  <si>
    <t>Контрольное событие 8: Годовой отчет исполнителя о выполнении мероприятия по утвержденным форма</t>
  </si>
  <si>
    <t>2.3 Регулярная очистка светильников, окон, радиаторов</t>
  </si>
  <si>
    <t>Контрольное событие 9: Годовой отчет исполнителя о выполнении мероприятия по утвержденным форма</t>
  </si>
  <si>
    <t>10</t>
  </si>
  <si>
    <t>2.4 Проверка, содержание в исправном состоянии приборов узлов учета и запорно-регулирующей арматуры систем потребления энергетических ресурсов, тепловая изоляция трубопроводов. Очистка светильников и окон</t>
  </si>
  <si>
    <t>Контрольное событие 10: Годовой отчет исполнителя о выполнении мероприятия по утвержденным формам</t>
  </si>
  <si>
    <t>11</t>
  </si>
  <si>
    <t>2.5 Промывка и опрессовка систем отопления</t>
  </si>
  <si>
    <t>Контрольное событие 11: Годовой отчет исполнителя о выполнении мероприятия по утвержденным формам</t>
  </si>
  <si>
    <t>12</t>
  </si>
  <si>
    <t>2.6 Применение энергосберегающих ламп, энергосберегающих светильников, установка энергосберегающих окон и дверей, установка автоматических доводчиков на дверях</t>
  </si>
  <si>
    <t>Контрольное событие 12: Годовой отчет исполнителя о выполнении мероприятия по утвержденным формам</t>
  </si>
  <si>
    <t>13</t>
  </si>
  <si>
    <t>2.7 Приобретение и установка приборов учета энергетических ресурсов</t>
  </si>
  <si>
    <t>Контрольное событие 13: Годовой отчет исполнителя о выполнении мероприятия по утвержденным формам</t>
  </si>
  <si>
    <t>14</t>
  </si>
  <si>
    <t>3.1 Обеспечение мероприятий по переселению граждан из аварийного жилищного фонда</t>
  </si>
  <si>
    <t>Контрольное событие 14: Годовой отчет исполнителя о выполнении мероприятия по утвержденным формам</t>
  </si>
  <si>
    <t>15</t>
  </si>
  <si>
    <t>3.2 Создание условий для комфортного проживания граждан</t>
  </si>
  <si>
    <t>Контрольное событие 15: Годовой отчет исполнителя о выполнении мероприятия по утвержденным формам</t>
  </si>
  <si>
    <t>16</t>
  </si>
  <si>
    <t xml:space="preserve">3.3 Обеспечение мероприятий по капитальному ремонту многоквартирных домов </t>
  </si>
  <si>
    <t>Контрольное событие 16: Годовой отчет исполнителя о выполнении мероприятия по утвержденным формам</t>
  </si>
  <si>
    <t>17</t>
  </si>
  <si>
    <t>Контрольное событие 17: Годовой отчет исполнителя о выполнении мероприятия по утвержденным формам</t>
  </si>
  <si>
    <t>18</t>
  </si>
  <si>
    <t>3.4 Отлов и содержание безнадзорных животных.</t>
  </si>
  <si>
    <t>3.5 Обеспечение условий для реализации подпрограммы</t>
  </si>
  <si>
    <t>Контрольное событие 18: Годовой отчет исполнителя о выполнении мероприятия по утвержденным формам</t>
  </si>
  <si>
    <t>19</t>
  </si>
  <si>
    <t>3.6 Обустройство и приобретение объектов для создания привлекательной среды муниципального образования муниципального района «Сосногорск»</t>
  </si>
  <si>
    <t>Контрольное событие 19: Годовой отчет исполнителя о выполнении мероприятия по утвержденным формам</t>
  </si>
  <si>
    <t>20</t>
  </si>
  <si>
    <t>3.7 Осуществление переданных поселениями  полномочий по организации строительства и содержанию муниципального жилищного фонда.</t>
  </si>
  <si>
    <t>Контрольное событие 20: Годовой отчет исполнителя о выполнении мероприятия по утвержденным формам</t>
  </si>
  <si>
    <t>Подпрограмма "Создание условий для обеспечения доступным и комфортным жильем населения муниципального образования муниципального района «Сосногорск»</t>
  </si>
  <si>
    <t>Подпрограмма "Обращение с отходами производства и потребления на территории муниципального образования муниципального района «Сосногорск»</t>
  </si>
  <si>
    <t>21</t>
  </si>
  <si>
    <t>4.1 Строительство межпоселенческого полигона бытовых и промышленных отходов на территории муниципального района «Сосногорск»</t>
  </si>
  <si>
    <t>Контрольное событие 21: Годовой отчет исполнителя о выполнении мероприятия по утвержденным формам</t>
  </si>
  <si>
    <t>22</t>
  </si>
  <si>
    <t>4.2 Ликвидация и рекультивация объектов размещения отходов</t>
  </si>
  <si>
    <t>Контрольное событие 22: Годовой отчет исполнителя о выполнении мероприятия по утвержденным формам</t>
  </si>
  <si>
    <t>Подпрограмма "Обеспечение реализации муниципальной программы"</t>
  </si>
  <si>
    <t>23</t>
  </si>
  <si>
    <t>5.1 Обеспечение управления реализацией Программы</t>
  </si>
  <si>
    <t>Контрольное событие 23: Годовой отчет исполнителя о выполнении мероприятия по утвержденным формам</t>
  </si>
  <si>
    <t>Подпрограмма "Благоустройство населенных пунктов на территории муниципального образования муниципального района «Сосногорск»</t>
  </si>
  <si>
    <t>6.1 Выполнение мероприятий по улучшению состояния наружного освещения и объектов зеленого хозяйства</t>
  </si>
  <si>
    <t>Контрольное событие 24: Годовой отчет исполнителя о выполнении мероприятия по утвержденным формам</t>
  </si>
  <si>
    <t>25</t>
  </si>
  <si>
    <t>6.2 Осуществление переданных поселениями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</si>
  <si>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Контрольное событие 25: Годовой отчет исполнителя о выполнении мероприятия по утвержденным формам</t>
  </si>
  <si>
    <t>26</t>
  </si>
  <si>
    <t>6.3 Реализация народных проектов в сфере благоустройства, прошедших отбор в рамках "Народного бюджета"</t>
  </si>
  <si>
    <t xml:space="preserve">Администрации городских поселений </t>
  </si>
  <si>
    <t>Контрольное событие 26: Годовой отчет исполнителя о выполнении мероприятия по утвержденным формам</t>
  </si>
  <si>
    <t>27</t>
  </si>
  <si>
    <t>6.4 Осуществление переданных поселениями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 граждан к водным объектам общего пользования и их береговым полосам</t>
  </si>
  <si>
    <t>Контрольное событие 27: Годовой отчет исполнителя о выполнении мероприятия по утвержденным формам</t>
  </si>
  <si>
    <t>28</t>
  </si>
  <si>
    <t>Контрольное событие 28: Годовой отчет исполнителя о выполнении мероприятия по утвержденным формам</t>
  </si>
  <si>
    <t>29</t>
  </si>
  <si>
    <t>6.5 Осуществление переданных поселениями полномочий в области благоустройства территории поселения</t>
  </si>
  <si>
    <t>6.6 Осуществление переданных поселениями полномочий по организации ритуальных услуг и содержание мест захоронения</t>
  </si>
  <si>
    <t>Контрольное событие 29: Годовой отчет исполнителя о выполнении мероприятия по утвержденным формам</t>
  </si>
  <si>
    <t>30</t>
  </si>
  <si>
    <t>6.7 Осуществление переданных поселениями полномочий по содержанию, ремонту и капитальному ремонту  улично-дорожной сети в рамках благоустройства</t>
  </si>
  <si>
    <t>Контрольное событие 30: Годовой отчет исполнителя о выполнении мероприятия по утвержденным формам</t>
  </si>
  <si>
    <t xml:space="preserve">1.1 Определение основных направлений бюджетной и налоговой политики муниципального района «Сосногорск» 
</t>
  </si>
  <si>
    <t>Контрольное событие 1: Утверждение нормативно-правового акта</t>
  </si>
  <si>
    <t xml:space="preserve">1.2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</si>
  <si>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2: Составление проекта нормативно-правового акта</t>
  </si>
  <si>
    <t xml:space="preserve">1.3 Организация       
исполнения бюджета муниципального района  «Сосногорск» </t>
  </si>
  <si>
    <t xml:space="preserve">Контрольное событие 3: Обеспечение функционирования функционирования Финансового управления администрации муниципального района «Сосногорск» </t>
  </si>
  <si>
    <t xml:space="preserve">1.4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</si>
  <si>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4: Формирование и предоставление бюджетной отчетности</t>
  </si>
  <si>
    <t>1.5 Повышение качества
и доступности финансовой информации</t>
  </si>
  <si>
    <t>Контрольное событие 5: Реализация мероприятий в рамках «Бюджета для граждан»</t>
  </si>
  <si>
    <t xml:space="preserve">1.6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</si>
  <si>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6: Формирование годового рейтинга главных распорядителей бюджета муниципального района «Сосногорск»</t>
  </si>
  <si>
    <t>Контрольное событие 7: Формирование оперативного рейтинга главных распорядителей бюджета муниципального района «Сосногорск»</t>
  </si>
  <si>
    <t>9</t>
  </si>
  <si>
    <t xml:space="preserve">1.7 Своевременное     
погашение долговых обязательств      
муниципального района «Сосногорск»  </t>
  </si>
  <si>
    <t>Контрольное событие 8: Погашение долговых обязательств</t>
  </si>
  <si>
    <t>1.8 Обслуживание      
муниципального долга муниципального района «Сосногорск»</t>
  </si>
  <si>
    <t>Контрольное событие 9: Выплата процентов по муниципальному долгу</t>
  </si>
  <si>
    <t xml:space="preserve">1.9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</si>
  <si>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 xml:space="preserve">2.1 Передача в аренду муниципального имущества, в том числе земельных участков </t>
  </si>
  <si>
    <t>2.1.1 Организация работы по заключению договоров по передаче в аренду муниципального имущества, в том числе земельных участков</t>
  </si>
  <si>
    <t>2.1.2 Информационное обеспечение аренды муниципального имущества, в том числе земельных участков</t>
  </si>
  <si>
    <t>Контрольное событие 11:
Решения о передаче в аренду муниципального имущества, в том числе земельных участков приняты</t>
  </si>
  <si>
    <t>2.2 Проведение приватизации муниципального имущества, в том числе продажа земельных участков</t>
  </si>
  <si>
    <t>2.2.1 Организация проведения оценки рыночной стоимости объектов муниципальной собственности, в том числе земельных участков</t>
  </si>
  <si>
    <t>2.2.2 Принятие решения об условиях приватизации и проведение процедур определенным в решении способом</t>
  </si>
  <si>
    <t>2.2.3 Информационное обеспечение приватизации муниципального имущества, в том числе продаже земельных участков</t>
  </si>
  <si>
    <t>Контрольное событие 12:                                                    Решение о приватизации муниципального имущества, в том числе продаже земельных участков принято</t>
  </si>
  <si>
    <t>2.3 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</si>
  <si>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t>2.3.1 Содержание и ремонт помещений, находящиеся в муниципальной казне муниципального образования муниципального района «Сосногорск»</t>
  </si>
  <si>
    <t>2.3.2 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</si>
  <si>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Контрольное событие 13:                                                 Договоры  с обслуживающими, ресурсоснабжающими и охранными организациям заключены</t>
  </si>
  <si>
    <t>2.4 Ведение претензионно-исковой работы в случае нарушения условий использования муниципального имущества МОМР «Сосногорск»</t>
  </si>
  <si>
    <r>
      <t xml:space="preserve">2.4.1 </t>
    </r>
    <r>
      <rPr>
        <sz val="9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</si>
  <si>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t>Контрольное событие 14:                                          Претензионно-исковая работа проведена (направленные претензии и иски в сфере имущественно-земельных отношений)</t>
  </si>
  <si>
    <t>2.5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</si>
  <si>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15:
Технические планы на объект изготовлены</t>
  </si>
  <si>
    <t>2.6 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</si>
  <si>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16:
Объекты недвижимости, в том числе земельные участки, поставлены на кадастровый учет</t>
  </si>
  <si>
    <t>2.7 Регистрация права собственности на объекты муниципальной собственности муниципального образования муниципального района «Сосногорск»</t>
  </si>
  <si>
    <t>2.7.1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</si>
  <si>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2.7.2 Внесение в реестр муниципальной  собственности данных о регистрации права собственности</t>
  </si>
  <si>
    <t>Контрольное событие 17:                                                 Оформлено право собственности на объекты муниципальной собственности МОМР «Сосногорск»</t>
  </si>
  <si>
    <t>2.8 Организация и координация деятельности органа местного самоуправления в  рамках установленных полномочий по реализации подпрограммы</t>
  </si>
  <si>
    <t xml:space="preserve">Контрольное событие 18:
Информация об исполнении программы актуализирована </t>
  </si>
  <si>
    <t>3.1 Организация обучения муниципальных служащих  администрации муниципального района «Сосногорск»</t>
  </si>
  <si>
    <t>3.1.1 Формирование и подготовка резерва управленческих кадров муниципального образования муниципального района «Сосногорск»</t>
  </si>
  <si>
    <t>3.1.2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</si>
  <si>
    <t>3.1.3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</si>
  <si>
    <t xml:space="preserve">Контрольное событие 19: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</si>
  <si>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Контрольное событие 20: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</si>
  <si>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Контрольное событие 21:
Повысился уровень открытости и прозрачности деятельности администрации муниципального района «Сосногорск»</t>
  </si>
  <si>
    <t>Контрольное событие 22:
Повысилась эффективность деятельности Администрации муниципального района «Сосногорск» в сфере Икт и информатизации</t>
  </si>
  <si>
    <t>3.2 Методическое обеспечение прохождения муниципальной службы в Администрации муниципального района «Сосногорск»</t>
  </si>
  <si>
    <t>4.1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</si>
  <si>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4.2 Развитие нормативной базы муниципального образования муниципального района «Сосногорск» в сфере ИКТ и информатизации</t>
  </si>
  <si>
    <t>4.3 Внедрение, сопровождение и модернизация государственных и муниципальных информационных систем</t>
  </si>
  <si>
    <t>Контрольное событие 23: Поддерживается и развивается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</si>
  <si>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4.4 Обеспечение информационной безопасности и лицензионной чистоты в используемых информационных системах</t>
  </si>
  <si>
    <t>Контрольное событие 24: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</si>
  <si>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24</t>
  </si>
  <si>
    <t>4.5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</si>
  <si>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25: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</si>
  <si>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4.6 Актуализация сведений  в Реестре государственных и муниципальных услуг Республики Коми</t>
  </si>
  <si>
    <t>Контрольное событие 26: Гражданам обеспечен доступ к социально-значимой информации и базовым информационно-коммуникационным услугам</t>
  </si>
  <si>
    <t>4.7 Организация и  празвитие предоставления муниципальных услуг (выполнение работ) многофункциональным центром предоставлениягосударственных и муниципальных услуг</t>
  </si>
  <si>
    <t>Контрольное событие 27: Увеличена доля граждан использующих механизм получения муниципальных услуг в электронном виде.</t>
  </si>
  <si>
    <t>4.8 Организация и предоставление архивно-информационных услуг</t>
  </si>
  <si>
    <t xml:space="preserve">Контрольное событие 28: </t>
  </si>
  <si>
    <t>4.9 Обеспечение возможности получения муниципальных услуг муниципального образования муниципального района «Сосногорск» в электронном виде</t>
  </si>
  <si>
    <t>Контрольное событие 29: Увеличена доля граждан использующих механизм получения муниципальных услуг в электронном виде.</t>
  </si>
  <si>
    <t>4.10 Организация мониторинга качества и доступности предоставления муниципальных услуг по принципу «одного окна»</t>
  </si>
  <si>
    <t>Контрольное событие 30:
Увеличилось количество и повысилось качество  предоставляемых муниципальных услуг</t>
  </si>
  <si>
    <t>31</t>
  </si>
  <si>
    <t>4.11 Внедрение АИС МФЦ в МАУ «МФЦ» МР «Сосногорск»</t>
  </si>
  <si>
    <t>4.12 Внедрение, сопровождение и техническое обслуживание корпоративной сети передачи данных</t>
  </si>
  <si>
    <t>32</t>
  </si>
  <si>
    <t>4.13 Обновление компьютерного парка</t>
  </si>
  <si>
    <t>Контрольное событие 31: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</si>
  <si>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33</t>
  </si>
  <si>
    <t>34</t>
  </si>
  <si>
    <t>5.1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</si>
  <si>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 xml:space="preserve">5.2 Мониторинг реализации Программы на муниципальном уровне </t>
  </si>
  <si>
    <t>Контрольное событие 32: Информация об исполнении программы актуализирована</t>
  </si>
  <si>
    <t>ИТОГО ПО ПРОГРАММЕ:</t>
  </si>
  <si>
    <t>МУНИЦИПАЛЬНАЯ ПРОГРАММА «РАЗВИТИЕ ТРАНСПОРТНОЙ СИСТЕМЫ МУНИЦИПАЛЬНОГО ОБРАЗОВАНИЯ МУНИЦИПАЛЬНОГО РАЙОНА "СОСНОГОРСК"</t>
  </si>
  <si>
    <t>Подпрограмма "Повышение безопасности дорожного движения на территории МО МР «Сосногорск»</t>
  </si>
  <si>
    <t>1.1 Обеспечение безопасного участия детей в дорожном движении</t>
  </si>
  <si>
    <t>Управление образования администрации МР «Сосногорск»</t>
  </si>
  <si>
    <t>Контрольное событие 1: Годовой отчет исполнителя о выполнении мероприятия по утвержденным формам.</t>
  </si>
  <si>
    <t>1.2 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</si>
  <si>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Контрольное событие 2: 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</si>
  <si>
    <t>Контрольное событие 3: Подписание актов выполненных работ</t>
  </si>
  <si>
    <t>Контрольное событие 4: Подписание актов выполненных работ</t>
  </si>
  <si>
    <t>Контрольное событие 5: Закупка оборудования, подписание сторонами актов приема-передачи оборудования</t>
  </si>
  <si>
    <t>1.3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</si>
  <si>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t>1.4 Строительство, реконструкция, техническое перевооружение светофорных объектов</t>
  </si>
  <si>
    <t>1.5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</si>
  <si>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t>1.6 Развитие системы предупреждения опасного поведения участников дорожного движения</t>
  </si>
  <si>
    <t>Контрольное событие 6: Закупка оборудования, подписание сторонами актов приема-передачи оборудования, подписание сторонами актов выполненных работ</t>
  </si>
  <si>
    <t>Подпрограмма "Развитие транспортной инфраструктуры"</t>
  </si>
  <si>
    <t>2.1 Дорожная деятельность в отношении автомобильных дорог общего пользования местного значения муниципального образования муниципального района  «Сосногорск»</t>
  </si>
  <si>
    <t>Контрольное событие 7: Подписание сторонами актом приемки выполненных работ</t>
  </si>
  <si>
    <t>2.2 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</si>
  <si>
    <t>Контрольное событие 8: Предоставление администрациями городских поселений итоговых отчетов о расходовании субсидий (трансф)</t>
  </si>
  <si>
    <t>2.3 Реализация малых проектов в сфере дорожной деятельности</t>
  </si>
  <si>
    <t>Контрольное событие 9: Подписание сторонами актом приемки выполненных работ</t>
  </si>
  <si>
    <t xml:space="preserve">2.4 Оборудование и содержание ледовых переправ и зимних автомобильных дорог общего пользования местного значения </t>
  </si>
  <si>
    <t>Контрольное событие 10: Подписание сторонами актом приемки выполненных работ</t>
  </si>
  <si>
    <t>2.5 Содержание автомобильных дорог общего пользования местного значения</t>
  </si>
  <si>
    <t xml:space="preserve">  Управление жилищно-коммунального хозяйства администрации муниципального района "Сосногорск"</t>
  </si>
  <si>
    <t>Контрольное событие 11: Подписание сторонами актом приемки выполненных работ</t>
  </si>
  <si>
    <t>2.6 Реконструкция, капитальный ремонт и ремонт автомобильных дорог общего пользования местного значения</t>
  </si>
  <si>
    <t>Контрольное событие 12: Подписание сторонами актом приемки выполненных работ</t>
  </si>
  <si>
    <t>2.7 Осуществление дорожной деятельности за счет средств, поступивших из федерального бюджета</t>
  </si>
  <si>
    <t xml:space="preserve">Администрация МР «Сосногорск», Администрация ГП «Войвож»    </t>
  </si>
  <si>
    <t>Контрольное событие 13: Подписание сторонами актом приемки выполненных работ</t>
  </si>
  <si>
    <t>2.8 Осуществление переданных полномочий поселениями в области дорожной деятельностьи в отношении автомобильных дорог общего пользования местного значения</t>
  </si>
  <si>
    <t>2.9 Реализация народных проектов в сфере дорожной деятельности, прошедших отбор в рамках проекта «Народный бюджет»</t>
  </si>
  <si>
    <t>Контрольное событие 15: Подписание сторонами актом приемки выполненных работ</t>
  </si>
  <si>
    <t>Подпрограмма "Повышение качества управления развитием транспортной системы"</t>
  </si>
  <si>
    <t>3.1 Осуществление переданных поселениями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</si>
  <si>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Контрольное событие 16: Подписание сторонами актом приемки выполненных работ</t>
  </si>
  <si>
    <t>3.2 Осуществление переданных поселениями полномочий по предоставлению муниципальной социальной поддержки, направленной на обеспечение равной доступности транспортных  услуг на пассажирском автомобильном  транспорте (кроме такси) на внутрирайонных маршрутахдля граждан пожилого возраста (женщины – старше 55 лет, мужчины – старше 60 лет), не имеющих мер государственной социальной поддержки</t>
  </si>
  <si>
    <t>Контрольное событие 17: Годовой отчет исполнителя о выполнении мероприятия по утвержденным формам.</t>
  </si>
  <si>
    <t>Подпрограмма «Развитие системы дошкольного образования в муниципальном районе «Сосногорск»</t>
  </si>
  <si>
    <t>МУНИЦИПАЛЬНАЯ ПРОГРАММА "РАЗВИТИЕ ОБРАЗОВАНИЯ"</t>
  </si>
  <si>
    <t>1.1 Реализация муниципальными дошкольными образовательными организациями основных образовательных программ дошкольного образования</t>
  </si>
  <si>
    <t xml:space="preserve">Контрольное событие 1: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</si>
  <si>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>1.2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</si>
  <si>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1.3 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</si>
  <si>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1.4 Капитальный и текущий ремонт дошкольных образовательных организаций</t>
  </si>
  <si>
    <t>1.5 Консультационное сопровождение семей, имеющих талантливых и одаренных детей, а также детей с ограниченными возможностями здоровья и детей-инвалидов</t>
  </si>
  <si>
    <t>1.6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</si>
  <si>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2:
Приобретение мебели, спортивного и технологического оборудования, проведение текущего ремонта в ДОУ  
</t>
  </si>
  <si>
    <t>1.7 Укрепление материально- технической базы дошкольных образовательных организаций</t>
  </si>
  <si>
    <t>1.8 Сопровождение введения федеральных государственных требований к общеобразовательным программам дошкольного образования</t>
  </si>
  <si>
    <t>1.9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</si>
  <si>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1.10 Развитие этнокультурного образования в дошкольных образовательных организациях</t>
  </si>
  <si>
    <t>1.11 Развитие кадровых ресурсов системы дошкольного образования</t>
  </si>
  <si>
    <t xml:space="preserve">Контрольное событие 3:
Прохождение аттестации и курсов повышения квалификации </t>
  </si>
  <si>
    <t>1.12 Развитие инновационного потенциала педагогов дошкольного образования и дошкольных образовательных организациях</t>
  </si>
  <si>
    <t>Контрольное событие 4:
Участие педагогов в конкурсах  профессионального мастерства</t>
  </si>
  <si>
    <t>Подпрограмма «Развитие системы общего образования в муниципальном районе «Сосногорск»</t>
  </si>
  <si>
    <t>2.1 Реализация муниципальными общеобразовательными организациями основных общеобразовательных программ</t>
  </si>
  <si>
    <t xml:space="preserve">Контрольное событие 5:
Получение документа . Лицензирование учреждений. прохождение процедуры  аккредитации.  </t>
  </si>
  <si>
    <t>2.2 Оказание муниципальных услуг  (выполнение работ) организациями дополнительного образования</t>
  </si>
  <si>
    <t>2.3 Строительство, реконструкция, капитальный и текущий ремонт муниципальных общеобразовательных организаций</t>
  </si>
  <si>
    <t>2.4 Укрепление материальной и технической базы общеобразовательных организаций муниципального района «Сосногорск»</t>
  </si>
  <si>
    <t>2.5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</si>
  <si>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6:
Пополнение библиотечного фонда  учебниками в рамках внедрения федеральных государственных стандартов   </t>
  </si>
  <si>
    <t>2.6 Развитие системы оценки качества общего образования</t>
  </si>
  <si>
    <t xml:space="preserve">Контрольное событие 7:
Выдача стипендий одаренным обучающимся   </t>
  </si>
  <si>
    <t>2.7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</si>
  <si>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>2.8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</si>
  <si>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8:
Проведение конкурсов педагогического мастерства. городского праздника «Последний звонок» </t>
  </si>
  <si>
    <t>2.9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</si>
  <si>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>2.10 Развитие этнокультурного образования в общеобразовательных организациях</t>
  </si>
  <si>
    <t xml:space="preserve">Контрольное событие 9:
Повышение качества обучения Коми языка и литературы </t>
  </si>
  <si>
    <t>2.11 Развитие инновационного опыта работы муниципальных общеобразовательных организаций</t>
  </si>
  <si>
    <t>2.12 Развитие кадровых ресурсов системы общего образования</t>
  </si>
  <si>
    <t xml:space="preserve">Контрольное событие 10:
Прохождение аттестации и курсов повышения квалификации </t>
  </si>
  <si>
    <t xml:space="preserve">2.13 Укрепление материально-технической базы и создание безопасных условий в организациях в сфере образования в Республике Коми </t>
  </si>
  <si>
    <t>2.14 Расходы, связанные с повышением оплаты труда педагогическим работникам муниципальных учреждений дополнительного образования в сфере образования</t>
  </si>
  <si>
    <t>Подпрограмма «Дети и молодежь Сосногорска»</t>
  </si>
  <si>
    <t>3.1 Оказание муниципальных услуг (выполнение работ) организациями дополнительного образования</t>
  </si>
  <si>
    <t>3.2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</si>
  <si>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3.3 Укрепление материально-технической базы организаций дополнительного образования муниципального образования «Сосногорск»</t>
  </si>
  <si>
    <t>3.4 Содействие успешной социализации обучающихся воспитанников</t>
  </si>
  <si>
    <t>3.5 Развитие передового педагогического опыта в области социализации обучающихся, воспитанников</t>
  </si>
  <si>
    <t>3.6 Пропаганда здорового образа жизни среди молодежи</t>
  </si>
  <si>
    <t>3.7 Стимулирование активного участия молодежи в общественной жизни и профилактика негативных тенденций в молодежной среде, вовлечение молодежи в предпринимательскую деятельность</t>
  </si>
  <si>
    <t>3.8 Военно-патриотическое воспитание молодежи допризывного возраста</t>
  </si>
  <si>
    <t>35</t>
  </si>
  <si>
    <t>3.9 Развитие кадровых ресурсов учреждений, участвующих в процессе социализации</t>
  </si>
  <si>
    <t>36</t>
  </si>
  <si>
    <t>3.10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</si>
  <si>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37</t>
  </si>
  <si>
    <t>3.11 Проведение спортивно- массовых мероприятий для молодежи допризывного возраста</t>
  </si>
  <si>
    <t>38</t>
  </si>
  <si>
    <t>3.12 Реализация народных проектов в сфере образования, прошедших отбор в рамках проекта «Народный бюджет» (софинансирова ние)</t>
  </si>
  <si>
    <t>Подпрограмма «Оздоровление, отдых детей и трудоустройство подростков, проживающих на территории МР» Сосногорск»</t>
  </si>
  <si>
    <t>39</t>
  </si>
  <si>
    <t>40</t>
  </si>
  <si>
    <t>4.1 Организация процесса оздоровления, отдыха и занятости детей</t>
  </si>
  <si>
    <t>4.2 Содействие подросткам в трудоустройстве и проявлении своей активности в общественной жизни в период каникул</t>
  </si>
  <si>
    <t>Подпрограмма «Противопожарная защита образовательных организаций в муниципальном районе «Сосногорск»</t>
  </si>
  <si>
    <t>41</t>
  </si>
  <si>
    <t>5.1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</si>
  <si>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Контрольное событие 11:
Устранение предписаний  органов государственного пожарного надзора</t>
  </si>
  <si>
    <t>42</t>
  </si>
  <si>
    <t>5.2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</si>
  <si>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43</t>
  </si>
  <si>
    <t>5.3 Устранение замечаний по предписаниям органов государственного пожарного надзора</t>
  </si>
  <si>
    <t>Подпрограмма «Обеспечение реализации подпрограмм, основных мероприятий программы»</t>
  </si>
  <si>
    <t>44</t>
  </si>
  <si>
    <t>6.1 Обеспечение управления реализацией мероприятий Программы на муниципальном уровне</t>
  </si>
  <si>
    <t>Контрольное событие 12: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</si>
  <si>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45</t>
  </si>
  <si>
    <t>6.2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</si>
  <si>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МУНИЦИПАЛЬНАЯ ПРОГРАММА "РАЗВИТИЕ ФИЗИЧЕСКОЙ КУЛЬТУРЫ И СПОРТА НА ТЕРРИТОРИИ МУНИЦИПАЛЬНОГО РАЙОНА "СОСНОГОРСК"</t>
  </si>
  <si>
    <t>Строительство и реконструкция спортивных объектов для муниципальных нужд</t>
  </si>
  <si>
    <t>Контрольное событие 1: Произведено бетонирование чаши бассейна</t>
  </si>
  <si>
    <t>Контрольное событие 2: Спортивный комплекс с бассейном введен в эксплуатацию</t>
  </si>
  <si>
    <t>ОФК и С администрации МР «Сосногорск»</t>
  </si>
  <si>
    <t>Реализация народных проектов в сфере физической культуры и спорта, прошедших отбор в рамках проекта "Народный бюджет"</t>
  </si>
  <si>
    <t>Контрольное событие 3: Подписано соглашение с Министерством физической культуры и спорта Республики Коми о выделении бюджетных ассигнований на реализацию народного проекта</t>
  </si>
  <si>
    <t>Контрольное собыите 4: Реализован один народный проект в сфере физической культуры и спорта</t>
  </si>
  <si>
    <t>Оказание муниципальных услуг (выполнение работ) физкультурно-оздоровительными учреждениями</t>
  </si>
  <si>
    <t>Укрепление материально-технической базы учреждений физкультуно-спортивной направленности</t>
  </si>
  <si>
    <t xml:space="preserve">Оказание муниципальных услуг (выполнение работ) учреждениями дополнительного образования физкультурно-спортивной направленности </t>
  </si>
  <si>
    <t>Контрольное событие 7: Подготовлен отчет об исполнении календарного плана за 2017 год</t>
  </si>
  <si>
    <t>Организация подготовки и переподготовки специалистов в сфере физической культуры и спорта</t>
  </si>
  <si>
    <t>Контрольное событие 6: Подготовлен отчет о приобретенном спортивном инвентаре и оборудовании за 2017 год</t>
  </si>
  <si>
    <t>Контрольное событие 8: Подготовлен отчет о количестве специалистов отрасли, прошедших обучение на курсах повышения квалификации в 2017 году</t>
  </si>
  <si>
    <t>Подготовка высококвалифицированных тренерских кадров для системы подготовки спортивного резерва</t>
  </si>
  <si>
    <t>Контрольное событие 9: Подготовлен отчет о количестве тренеров прошедших подготовку и переподготовку в  2017 году</t>
  </si>
  <si>
    <t>Создание эффективных материальных и моральных стимулов для притока наиболее квалифицированных специалистов</t>
  </si>
  <si>
    <t>Контрольное событие 10: 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</t>
  </si>
  <si>
    <t>Пропаганда и популяризация физической культуры и спорта среди жителей МО МР "Сосногорск"</t>
  </si>
  <si>
    <t xml:space="preserve">Контрольное событие 11: Опубликовано не менее 200 статей в СМИ в целях 
информированности населения
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</si>
  <si>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</si>
  <si>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Контрольное событие 12: Подготовлен отчет об исполнении календарного плана за 2017 год</t>
  </si>
  <si>
    <t>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</si>
  <si>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Контрольное событие 13: Подготовлен отчет об исполнении календарного плана за 2017 год</t>
  </si>
  <si>
    <t>Руководство и управление в сфере установленных функций органов местного самоуправления</t>
  </si>
  <si>
    <t>Выполнение других обязательств отделом физкультуры и спорта администрации муниципального района «Сосногорск»</t>
  </si>
  <si>
    <t>Укрепление материально-технической базы муниципальных центров тестирования ГТО</t>
  </si>
  <si>
    <t>МУНИЦИПАЛЬНАЯ ПРОГРАММА "РАЗВИТИЕ КУЛЬТУРЫ МУНИЦИПАЛЬНОГО РАЙОНА "СОСНОГОРСК"</t>
  </si>
  <si>
    <t>Отдел культуры администрации МР "Сосногорск"</t>
  </si>
  <si>
    <t>x</t>
  </si>
  <si>
    <t>Подпрограмма "Обеспечение доступности объектов сферы культуры, сохранение и актуализация культурного наследия"</t>
  </si>
  <si>
    <t>1.1 Строительство, реконструкция и ремонт объектов сферы культуры</t>
  </si>
  <si>
    <t>1.2 Укрепление материально-технической базы объектов сферы культуры</t>
  </si>
  <si>
    <t>1.2.1 Укрепление материально-технической базы МБУ "СМЦБС "</t>
  </si>
  <si>
    <t>1.3 Реализация комплекса мер по обеспечению пожарной безопасности объектов сферы культуры МБУ "МКЦ МР "Сосногорск"</t>
  </si>
  <si>
    <t>1.4 Реализация народных проектов в сфере культуры прошедших отбор в рамках проекта "Народный бюджет МБУ  "СМЦБС"</t>
  </si>
  <si>
    <t>1.5 Реализация народных проектов в сфере культуры прошедших отбор в рамках проекта "Народный бюджет", в области этнокультурного развития народов МБУ "МКЦ МР "Сосногорск"</t>
  </si>
  <si>
    <t>1.6 Укрепление материально-технической базы муниципальных учреждений сферы культуры МБУ "МКЦ МР "Сосногорск"</t>
  </si>
  <si>
    <t>1.7 Обеспечение развития и укрепление материально-технической базы муниципальных домов культуры,расположенных в сельской местности и малых городов МБУ "МКЦ МР "Сосногорск"</t>
  </si>
  <si>
    <t>1.8 Оказание муниципальных услуг (выполнение работ) библиотеками</t>
  </si>
  <si>
    <t>1.8.1 Библиотечное, библиографическое и информационное обслуживание пользователей муниципальных библиотек</t>
  </si>
  <si>
    <t>1.8.2 Формирование, учет и обеспечение физической сохранности и безопасности фондов муниципальных библиотек</t>
  </si>
  <si>
    <t>Контрольное событие 1: показатели муниципальных заданий на оказание муниципальных услуг за 2017 год выполнены в полном объеме</t>
  </si>
  <si>
    <t>Контрольное событие 2: Показатели муниципальных заданий на оказание муниципальных услуг за 2017 год выполнены в полном объеме</t>
  </si>
  <si>
    <t>1.9 Оказание муниципальной услуги (выполнение работ) музеями</t>
  </si>
  <si>
    <t>1.9.1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</si>
  <si>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1.9.2 Формирование, учет и хранение, изучение и обеспечение сохранности предметов Музейного фонда РФ в муниципальных музеях МО МР "Сосногорск"</t>
  </si>
  <si>
    <t>1.10 Комплектование документных (книжных) фондов библиотек муниципального образования, подписка на периодические издания МБУ "СМЦБС"</t>
  </si>
  <si>
    <t>Контрольное событие 3: Количество экземпляров новых поступлений в библиотечные фонды на 1 тыс. чел. населения составит в 2017 г. - 350 ед.</t>
  </si>
  <si>
    <t>1.11 Внедрение в муниципальных учреждениях сферы культуры информационных технологий в рамках мероприятий по информатизации</t>
  </si>
  <si>
    <t>1.12 Поддержка отрасли культуры (комплектование книжных фондов библиотек)</t>
  </si>
  <si>
    <t>Подпрограмма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</si>
  <si>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2.1 Оказание муниципальных услуг (выполнение работ) учреждениями культурно-досугового типа</t>
  </si>
  <si>
    <t>2.1.1 Создание условий для организации досуга населению и обеспечение жителей услугами организаций культуры на базе клубных учреждений</t>
  </si>
  <si>
    <t>2.1.2 Создание условий по сохранению нематериального культурного наследия</t>
  </si>
  <si>
    <t xml:space="preserve">Контрольное событие 4: Показатели муниципальных заданий на оказание муниципальных услуг за 2017 год выполнены в полном объеме. </t>
  </si>
  <si>
    <t>2.2 Проведение мероприятий районного значения, в том числе этнокультурных мероприятий с использованием коми языка, мероприятий, пропагандирующих государственные языки РК; совместных мероприятий, проводимых учреждениями культуры и национально-культурными автономиями</t>
  </si>
  <si>
    <t xml:space="preserve">2.2.1 Проведение  мероприятий районного значения </t>
  </si>
  <si>
    <t xml:space="preserve">2.2.2 Проведение  выездных мероприятий </t>
  </si>
  <si>
    <t>Контрольное событие 5: Проведение не менее 15 районных мероприятий в год</t>
  </si>
  <si>
    <t>Контрольное событие 6: Проведение не менее 5 выездных мероприятий в год</t>
  </si>
  <si>
    <t>2.3 Информационное сопровождение мероприятий в средствах массовой информации</t>
  </si>
  <si>
    <t>Контрольное событие 7: Выполнение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</si>
  <si>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2.4 Оказание муниципальных услуг (выполнение работ) учреждениями дополнительного образования детей в сфере культуры</t>
  </si>
  <si>
    <t>2.4.1 Предоставление дополнительного образования детям</t>
  </si>
  <si>
    <t>2.4.2 Сохранение контингента обучающихся</t>
  </si>
  <si>
    <t xml:space="preserve">Контрольное событие 8: Показатели муниципальных заданий на оказание муниципальных услуг за 2017 год выполнены в полном объеме. </t>
  </si>
  <si>
    <t>2.5 Назначение и выплата специальных стипендий для обучающихся образовательных учреждений дополнительного образования детей</t>
  </si>
  <si>
    <t xml:space="preserve">2.5.1 Разработка нормативно-правового акта о стипендиях и проведение конкурсного отбора претендентов на получение специальных стипендий </t>
  </si>
  <si>
    <t xml:space="preserve">2.5.2 Подготовка документов кандидатов на получение стипендий. </t>
  </si>
  <si>
    <t>Контрольное событие 9: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</si>
  <si>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2.6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</si>
  <si>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2.7 Социальные гарантии работников культуры</t>
  </si>
  <si>
    <t xml:space="preserve">2.7.1 Оплата "сельским" специалистам, проживающих в сельской местности </t>
  </si>
  <si>
    <t>Контрольное событие 10: Выплата социального характера 26 специалистам, проживающим в сельской местности, в 2017 году</t>
  </si>
  <si>
    <t>2.8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</si>
  <si>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3.1 Осуществление полномочий по проведению мониторинга по реализации Программы</t>
  </si>
  <si>
    <t>Контрольное событие 11: Предоставлен годовой отчет о ходе реализации и оценке эффективности муниципальной программы за 2017 год</t>
  </si>
  <si>
    <t>3.2 Руководство и управление в сфере установленных функций органов местного самоуправления</t>
  </si>
  <si>
    <t>3.3 Оказание муниципальных услуг (выполнение работ) прочими учреждениями культуры</t>
  </si>
  <si>
    <t>Контрольное событие 12: Показатели муниципальных заданий на оказание муниципальных услуг за 2017 год выполнены в полном объеме</t>
  </si>
  <si>
    <t>МУНИЦИПАЛЬНАЯ ПРОГРАММА "ДОСТУПНАЯ СРЕДА ЖИЗНЕДЕЯТЕЛЬНОСТИ ДЛЯ ИНВАЛИДОВ И ДРУГИХ МАЛОМОБИЛЬНЫХ ГРУПП НАСЕЛЕНИЯ В МУНИЦИПАЛЬНОМ РАЙОНЕ "СОСНОГОРСК"</t>
  </si>
  <si>
    <t>Адаптация объектов жилого фонда и  жилой среды</t>
  </si>
  <si>
    <t>Главный архитектор администрации МР «Сосногорск</t>
  </si>
  <si>
    <t>Адаптация зданий (помещений) образовательных учреждений и предоставление образовательных услуг</t>
  </si>
  <si>
    <t>Адаптация спортивных объектов и предоставление услуг в сфере физической культуры и спорта</t>
  </si>
  <si>
    <t>Контрольное событие 1: Установка пандуса, поручней на входной группе ФОЦ «Нефтяник»</t>
  </si>
  <si>
    <t>Рубцова С.В. – руководитель  отдела экономического развития и потребительского рынка</t>
  </si>
  <si>
    <t>МУНИЦИПАЛЬНАЯ ПРОГРАММА "РАЗВИТИЕ ЭКОНОМИКИ"</t>
  </si>
  <si>
    <t>Подпрограмма "Стратегическое планирование в муниципальном районе "Сосногорск"</t>
  </si>
  <si>
    <t>Контрольное событие 1: Представление Главе МР «Сосногорск» новой редакции целевых индикаторов установленных для достижения целей Стратегии</t>
  </si>
  <si>
    <r>
      <t>Контрольное событие 2:</t>
    </r>
    <r>
      <rPr>
        <i/>
        <sz val="8"/>
        <color rgb="FF000000"/>
        <rFont val="Times New Roman"/>
        <family val="1"/>
        <charset val="204"/>
      </rPr>
      <t>Подготовка и утверждение комплексного Плана реализации  Стратегии социально-экономического развития МР «Сосногорск»</t>
    </r>
  </si>
  <si>
    <t>Контрольное событие 3: Подготовка ежеквартальной  информации о выполнении плана мероприятий</t>
  </si>
  <si>
    <t>Контрольное событие 4: Представление Главе МР «Сосногорск» новой редакции Стратегии социально-экономического развития МР «Сосногорск»</t>
  </si>
  <si>
    <t>Контрольное событие 5: Подготовка информации о выполнении плана мероприятий 2 раза в год</t>
  </si>
  <si>
    <t>Контрольное событие 6: Подготовлена информация о ходе реализации муниципальных программ за 2016 год</t>
  </si>
  <si>
    <t xml:space="preserve">Контрольное событие 7: Подготовлена  и размещена на официальном интернет-сайте МО МР «Сосногорск» информация о социально-экономическом положении муниципального района «Сосногорск» за 2016 год </t>
  </si>
  <si>
    <t>Контрольное событие 8: Представление в Совет МР «Сосногорск» доклада  об итогах деятельности администрации МР «Сосногорск»  за 2016 год и основных задачах развития 2017 год</t>
  </si>
  <si>
    <t>Контрольное событие 9: Предоставление прогнозов социально-экономического развития МР «Сосногорск» на 2018 год и плановый период 2019 и 2020 годов</t>
  </si>
  <si>
    <t>Подпрограмма "Развитие малого и среднего предпринимательства в муниципальном районе "Сосногорск"</t>
  </si>
  <si>
    <t>1.1 Осуществление стратегического планирования на территории муниципального района «Сосногорск»</t>
  </si>
  <si>
    <t>1.2 Разработка Плана мероприятий администрации муниципального района «Сосногорск» по реализации основных положений Послания Президента Российской Федерации Федеральному Собранию Российской Федерации и контроль его выполнения</t>
  </si>
  <si>
    <t>1.3 Организационное и консультационное обеспечение в части программно-целевого процесса</t>
  </si>
  <si>
    <t>1.4 Подготовка информационно-аналитических материаловпо вопросам социально-экономического развития муниципального района «Сосногорск»</t>
  </si>
  <si>
    <t>1.5 Организация и координация разработки среднесрочного прогноза социально-экономического развития муниципального района «Сосногорск»</t>
  </si>
  <si>
    <t>2.1 Административная поддержка малого и среднего предпринимательства</t>
  </si>
  <si>
    <t>Контрольное событие 10: Подготовлен отчет за 2016 год о деятельности информационно-маркетинговых центров</t>
  </si>
  <si>
    <t>2.2 Информационная и консультационная поддержка малого и среднего предпринимательства</t>
  </si>
  <si>
    <t>Контрольное событие 11: Осуществлена в 2017 г. закупка на оказание информационно-издательских услуг</t>
  </si>
  <si>
    <t>2.3 Кадровая поддержка малого и среднего предпринимательства</t>
  </si>
  <si>
    <t>Контрольное событие 12: Подготовлена информация о субсидировании субъектов малого и среднего предпринимательства в 2017 году</t>
  </si>
  <si>
    <t>2.4 Финансовая поддержка субъектов малого и среднего предпринимательства</t>
  </si>
  <si>
    <t>Контрольное событие 13: Подготовлена информация по итогам 2016 года о субсидировании субъектов малого и среднего предпринимательства</t>
  </si>
  <si>
    <t>2.5 Меры по поддержке местных сельскохозяйственных производителей</t>
  </si>
  <si>
    <t>Контрольное событие 14: Подготовлена информация по итогам 2016 года о субсидировании сельскохозяйственных производителей</t>
  </si>
  <si>
    <t>2.6 Реализация народных проектов в сфере агропромышленного комплекса, прошедших отбор в рамках проекта «Народного бюджет»</t>
  </si>
  <si>
    <t>Контрольное событие 15: Отчет о реализации народных проектов сфере агропромышленного комплекса, прошедших отбор в рамках проекта «Народного бюджет», в установленный срок в 2017 г.</t>
  </si>
  <si>
    <t>2.7 Реализация народных проектов в сфере предпринимательства, прошедших отбор в рамках проекта «Народного бюджет»</t>
  </si>
  <si>
    <t>Контрольное событие 16: Отчет о реализации народных проектов в сфере предпринимательства, прошедших отбор в рамках проекта «Народного бюджет» в установленный срок в 2017 г.</t>
  </si>
  <si>
    <t>Подпрограмма "Развитие туризма на  территории муниципального образования муниципального района "Сосногорск"</t>
  </si>
  <si>
    <t xml:space="preserve">3.1 Административная поддержка субъектов туристской деятельности       </t>
  </si>
  <si>
    <r>
      <t>Никитина М.А. – руководитель отдела</t>
    </r>
    <r>
      <rPr>
        <sz val="8"/>
        <color theme="1"/>
        <rFont val="Times New Roman"/>
        <family val="1"/>
        <charset val="204"/>
      </rPr>
      <t xml:space="preserve"> культуры </t>
    </r>
  </si>
  <si>
    <t>Контрольное событие 17: Подготовлена аналитическая записка о развитии туризма в 2016 году</t>
  </si>
  <si>
    <t>3.2 Создание системы рекламно-информационного обеспечения туристической деятельности</t>
  </si>
  <si>
    <t>Контрольное событие 18: Осуществлена в 2017 году закупка на оказание информационно-издательских услуг</t>
  </si>
  <si>
    <t>3.3 Организация поддержки субъектов туристской деятельности</t>
  </si>
  <si>
    <t>Контрольное событие 19: Подготовлена информация по итогам 2016 года о субсидировании субъектов туристической деятельности</t>
  </si>
  <si>
    <t>3.4 Создание туристских объектов в муниципальном районе «Сосногорск»</t>
  </si>
  <si>
    <t>3.5 Организация и проведение мероприятий направленных на развитие туризма</t>
  </si>
  <si>
    <t>Контрольное событие 20: Проведены презентационные мероприятия разработанных продуктов в сфере туризма в 2017 году</t>
  </si>
  <si>
    <t>Подпрограмма "Содействие занятости населения муниципального района "Сосногорск"</t>
  </si>
  <si>
    <t>4.1 Проведение активной политики занятости, дополнительные мероприятия в области содействия занятости населения</t>
  </si>
  <si>
    <t>Контрольное событие 21: Организация не менее 5 рабочих мест  в общественных работах в 2017 г.</t>
  </si>
  <si>
    <t>Организационные мероприятия, информирование населения</t>
  </si>
  <si>
    <t>Контрольное событие 22: Проведение не менее 4 «круглых столов» и семинаров по вопросам занятости в 2017 г.</t>
  </si>
  <si>
    <t>Контрольное событие 5: Подготовлен отчет об исполнении календарного плана за 2016 год</t>
  </si>
  <si>
    <t xml:space="preserve">                                                                           Мониторинг реализации муниципальных программ на 01.01.2018 года</t>
  </si>
  <si>
    <t>кассовое исполнение на 01.01.2018 г.</t>
  </si>
  <si>
    <t>3.1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</t>
  </si>
  <si>
    <t>6.8 Реализация народных проектов в сфере благоустройства, прошедших отбор в рамках проекта "Народный бюджет"</t>
  </si>
  <si>
    <t>6.9 Мероприятия по раздельному сбору отходов</t>
  </si>
  <si>
    <t>Отчетный период: на 01.01.2018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</si>
</sst>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 ;\-#,##0.00\ "/>
    <numFmt numFmtId="165" formatCode="0.0%"/>
  </numFmts>
  <fonts count="3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NewRomanPSMT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NewRomanPSMT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49" fontId="0" fillId="0" borderId="1" xfId="0" applyNumberFormat="1" applyBorder="1"/>
    <xf numFmtId="0" fontId="0" fillId="3" borderId="1" xfId="0" applyFill="1" applyBorder="1"/>
    <xf numFmtId="0" fontId="2" fillId="2" borderId="0" xfId="0" applyFont="1" applyFill="1" applyAlignment="1"/>
    <xf numFmtId="2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49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/>
    </xf>
    <xf numFmtId="49" fontId="24" fillId="0" borderId="1" xfId="0" applyNumberFormat="1" applyFont="1" applyBorder="1"/>
    <xf numFmtId="2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/>
    <xf numFmtId="43" fontId="23" fillId="0" borderId="1" xfId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49" fontId="15" fillId="0" borderId="7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/>
    <xf numFmtId="0" fontId="17" fillId="0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/>
    <xf numFmtId="4" fontId="9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4" fontId="9" fillId="2" borderId="1" xfId="1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4" fontId="30" fillId="2" borderId="1" xfId="0" applyNumberFormat="1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39" fontId="9" fillId="0" borderId="1" xfId="1" applyNumberFormat="1" applyFont="1" applyBorder="1" applyAlignment="1" applyProtection="1">
      <alignment horizontal="center" vertical="center"/>
      <protection locked="0"/>
    </xf>
    <xf numFmtId="39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7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left" vertical="top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11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9" fontId="15" fillId="0" borderId="1" xfId="0" applyNumberFormat="1" applyFont="1" applyFill="1" applyBorder="1" applyAlignment="1">
      <alignment horizontal="left" vertical="top" wrapText="1"/>
    </xf>
    <xf numFmtId="9" fontId="3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9" fontId="33" fillId="0" borderId="1" xfId="0" applyNumberFormat="1" applyFont="1" applyFill="1" applyBorder="1" applyAlignment="1">
      <alignment horizontal="left" vertical="top"/>
    </xf>
    <xf numFmtId="165" fontId="30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9" fontId="31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top"/>
    </xf>
    <xf numFmtId="9" fontId="1" fillId="0" borderId="1" xfId="1" applyNumberFormat="1" applyFont="1" applyFill="1" applyBorder="1" applyAlignment="1">
      <alignment horizontal="left" vertical="top"/>
    </xf>
    <xf numFmtId="10" fontId="15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2" fontId="15" fillId="0" borderId="5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1"/>
  <sheetViews>
    <sheetView tabSelected="1" zoomScale="80" zoomScaleNormal="80" workbookViewId="0">
      <pane xSplit="7" ySplit="4" topLeftCell="H5" activePane="bottomRight" state="frozen"/>
      <selection pane="topRight" activeCell="H1" sqref="H1"/>
      <selection pane="bottomLeft" activeCell="A8" sqref="A8"/>
      <selection pane="bottomRight" activeCell="I86" sqref="G81:I86"/>
    </sheetView>
  </sheetViews>
  <sheetFormatPr defaultRowHeight="15"/>
  <cols>
    <col min="1" max="1" width="4.28515625" customWidth="1"/>
    <col min="2" max="2" width="35.28515625" customWidth="1"/>
    <col min="3" max="3" width="10.28515625" customWidth="1"/>
    <col min="4" max="4" width="16.140625" customWidth="1"/>
    <col min="5" max="5" width="11.7109375" customWidth="1"/>
    <col min="6" max="6" width="12.5703125" customWidth="1"/>
    <col min="7" max="7" width="19.28515625" style="2" customWidth="1"/>
    <col min="8" max="8" width="19.5703125" style="2" bestFit="1" customWidth="1"/>
    <col min="9" max="9" width="18.42578125" style="2" customWidth="1"/>
    <col min="10" max="10" width="19.85546875" customWidth="1"/>
    <col min="11" max="11" width="19" customWidth="1"/>
    <col min="12" max="12" width="20.85546875" customWidth="1"/>
    <col min="13" max="13" width="30.42578125" customWidth="1"/>
  </cols>
  <sheetData>
    <row r="1" spans="1:13" ht="33.75" customHeight="1">
      <c r="A1" s="260" t="s">
        <v>551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261"/>
    </row>
    <row r="2" spans="1:13" s="12" customFormat="1" ht="24" customHeight="1">
      <c r="A2" s="266" t="s">
        <v>556</v>
      </c>
      <c r="B2" s="266"/>
      <c r="C2" s="266"/>
      <c r="D2" s="266"/>
      <c r="E2" s="15"/>
      <c r="F2" s="15"/>
      <c r="G2" s="16"/>
      <c r="H2" s="16"/>
      <c r="I2" s="16"/>
      <c r="J2" s="17"/>
      <c r="K2" s="18"/>
      <c r="L2" s="18"/>
    </row>
    <row r="3" spans="1:13" s="9" customFormat="1" ht="49.5" customHeight="1">
      <c r="A3" s="267" t="s">
        <v>0</v>
      </c>
      <c r="B3" s="262" t="s">
        <v>1</v>
      </c>
      <c r="C3" s="262" t="s">
        <v>4</v>
      </c>
      <c r="D3" s="262" t="s">
        <v>3</v>
      </c>
      <c r="E3" s="262" t="s">
        <v>5</v>
      </c>
      <c r="F3" s="262" t="s">
        <v>6</v>
      </c>
      <c r="G3" s="264" t="s">
        <v>11</v>
      </c>
      <c r="H3" s="265"/>
      <c r="I3" s="264" t="s">
        <v>8</v>
      </c>
      <c r="J3" s="265"/>
      <c r="K3" s="264" t="s">
        <v>9</v>
      </c>
      <c r="L3" s="265"/>
      <c r="M3" s="14"/>
    </row>
    <row r="4" spans="1:13" s="9" customFormat="1" ht="85.5" customHeight="1">
      <c r="A4" s="268"/>
      <c r="B4" s="263"/>
      <c r="C4" s="263"/>
      <c r="D4" s="263"/>
      <c r="E4" s="263"/>
      <c r="F4" s="263"/>
      <c r="G4" s="10" t="s">
        <v>2</v>
      </c>
      <c r="H4" s="10" t="s">
        <v>552</v>
      </c>
      <c r="I4" s="10" t="s">
        <v>2</v>
      </c>
      <c r="J4" s="11" t="s">
        <v>552</v>
      </c>
      <c r="K4" s="11" t="s">
        <v>2</v>
      </c>
      <c r="L4" s="11" t="s">
        <v>552</v>
      </c>
      <c r="M4" s="11" t="s">
        <v>10</v>
      </c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>
      <c r="A6" s="256" t="s">
        <v>20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13">
      <c r="A7" s="256" t="s">
        <v>21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8"/>
    </row>
    <row r="8" spans="1:13" ht="48">
      <c r="A8" s="20" t="s">
        <v>63</v>
      </c>
      <c r="B8" s="96" t="s">
        <v>66</v>
      </c>
      <c r="C8" s="21"/>
      <c r="D8" s="21" t="s">
        <v>12</v>
      </c>
      <c r="E8" s="22">
        <v>42736</v>
      </c>
      <c r="F8" s="22">
        <v>43100</v>
      </c>
      <c r="G8" s="107">
        <v>12216497</v>
      </c>
      <c r="H8" s="108">
        <v>12072821.59</v>
      </c>
      <c r="I8" s="48">
        <v>0</v>
      </c>
      <c r="J8" s="102">
        <v>0</v>
      </c>
      <c r="K8" s="48">
        <v>0</v>
      </c>
      <c r="L8" s="48">
        <v>0</v>
      </c>
      <c r="M8" s="109"/>
    </row>
    <row r="9" spans="1:13" ht="48">
      <c r="A9" s="25"/>
      <c r="B9" s="97" t="s">
        <v>64</v>
      </c>
      <c r="C9" s="27">
        <v>0</v>
      </c>
      <c r="D9" s="6" t="s">
        <v>12</v>
      </c>
      <c r="E9" s="23" t="s">
        <v>7</v>
      </c>
      <c r="F9" s="22">
        <v>43099</v>
      </c>
      <c r="G9" s="164" t="s">
        <v>7</v>
      </c>
      <c r="H9" s="164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24"/>
    </row>
    <row r="10" spans="1:13" ht="84">
      <c r="A10" s="23"/>
      <c r="B10" s="98" t="s">
        <v>65</v>
      </c>
      <c r="C10" s="6"/>
      <c r="D10" s="6" t="s">
        <v>12</v>
      </c>
      <c r="E10" s="22">
        <v>42736</v>
      </c>
      <c r="F10" s="22">
        <v>43100</v>
      </c>
      <c r="G10" s="107">
        <v>12216497</v>
      </c>
      <c r="H10" s="108">
        <v>12072821.59</v>
      </c>
      <c r="I10" s="48">
        <v>0</v>
      </c>
      <c r="J10" s="102">
        <v>0</v>
      </c>
      <c r="K10" s="48">
        <v>0</v>
      </c>
      <c r="L10" s="48">
        <v>0</v>
      </c>
      <c r="M10" s="109"/>
    </row>
    <row r="11" spans="1:13" ht="48">
      <c r="A11" s="23"/>
      <c r="B11" s="99" t="s">
        <v>67</v>
      </c>
      <c r="C11" s="26">
        <v>0</v>
      </c>
      <c r="D11" s="6" t="s">
        <v>12</v>
      </c>
      <c r="E11" s="22" t="s">
        <v>7</v>
      </c>
      <c r="F11" s="22">
        <v>43099</v>
      </c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  <c r="L11" s="23" t="s">
        <v>7</v>
      </c>
      <c r="M11" s="224"/>
    </row>
    <row r="12" spans="1:13" ht="48">
      <c r="A12" s="23"/>
      <c r="B12" s="100" t="s">
        <v>13</v>
      </c>
      <c r="C12" s="30"/>
      <c r="D12" s="21" t="s">
        <v>12</v>
      </c>
      <c r="E12" s="28">
        <v>42736</v>
      </c>
      <c r="F12" s="28">
        <v>43100</v>
      </c>
      <c r="G12" s="48">
        <v>0</v>
      </c>
      <c r="H12" s="102">
        <v>0</v>
      </c>
      <c r="I12" s="48">
        <v>0</v>
      </c>
      <c r="J12" s="102">
        <v>0</v>
      </c>
      <c r="K12" s="48">
        <v>0</v>
      </c>
      <c r="L12" s="48">
        <v>0</v>
      </c>
      <c r="M12" s="224"/>
    </row>
    <row r="13" spans="1:13" ht="48">
      <c r="A13" s="23"/>
      <c r="B13" s="99" t="s">
        <v>68</v>
      </c>
      <c r="C13" s="31">
        <v>1</v>
      </c>
      <c r="D13" s="21" t="s">
        <v>12</v>
      </c>
      <c r="E13" s="28" t="s">
        <v>7</v>
      </c>
      <c r="F13" s="226">
        <v>43100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24"/>
    </row>
    <row r="14" spans="1:13" ht="48">
      <c r="A14" s="23"/>
      <c r="B14" s="101" t="s">
        <v>69</v>
      </c>
      <c r="C14" s="31">
        <v>0</v>
      </c>
      <c r="D14" s="21" t="s">
        <v>12</v>
      </c>
      <c r="E14" s="23" t="s">
        <v>7</v>
      </c>
      <c r="F14" s="226">
        <v>42917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25"/>
    </row>
    <row r="15" spans="1:13" ht="72">
      <c r="A15" s="23">
        <v>2</v>
      </c>
      <c r="B15" s="100" t="s">
        <v>14</v>
      </c>
      <c r="C15" s="26"/>
      <c r="D15" s="21" t="s">
        <v>12</v>
      </c>
      <c r="E15" s="28">
        <v>42736</v>
      </c>
      <c r="F15" s="22">
        <v>43100</v>
      </c>
      <c r="G15" s="48">
        <v>0</v>
      </c>
      <c r="H15" s="102">
        <v>0</v>
      </c>
      <c r="I15" s="48">
        <v>0</v>
      </c>
      <c r="J15" s="102">
        <v>0</v>
      </c>
      <c r="K15" s="48">
        <v>0</v>
      </c>
      <c r="L15" s="48">
        <v>0</v>
      </c>
      <c r="M15" s="24"/>
    </row>
    <row r="16" spans="1:13" ht="48">
      <c r="A16" s="23"/>
      <c r="B16" s="101" t="s">
        <v>70</v>
      </c>
      <c r="C16" s="31">
        <v>1</v>
      </c>
      <c r="D16" s="21" t="s">
        <v>12</v>
      </c>
      <c r="E16" s="23" t="s">
        <v>7</v>
      </c>
      <c r="F16" s="227">
        <v>42917</v>
      </c>
      <c r="G16" s="23" t="s">
        <v>7</v>
      </c>
      <c r="H16" s="6" t="s">
        <v>7</v>
      </c>
      <c r="I16" s="32" t="s">
        <v>7</v>
      </c>
      <c r="J16" s="23" t="s">
        <v>7</v>
      </c>
      <c r="K16" s="23" t="s">
        <v>7</v>
      </c>
      <c r="L16" s="23" t="s">
        <v>7</v>
      </c>
      <c r="M16" s="224"/>
    </row>
    <row r="17" spans="1:13" ht="48">
      <c r="A17" s="23"/>
      <c r="B17" s="96" t="s">
        <v>15</v>
      </c>
      <c r="C17" s="26"/>
      <c r="D17" s="21" t="s">
        <v>12</v>
      </c>
      <c r="E17" s="28">
        <v>42736</v>
      </c>
      <c r="F17" s="22">
        <v>43100</v>
      </c>
      <c r="G17" s="48">
        <v>0</v>
      </c>
      <c r="H17" s="102">
        <v>0</v>
      </c>
      <c r="I17" s="48">
        <v>0</v>
      </c>
      <c r="J17" s="102">
        <v>0</v>
      </c>
      <c r="K17" s="48">
        <v>0</v>
      </c>
      <c r="L17" s="48">
        <v>0</v>
      </c>
      <c r="M17" s="224"/>
    </row>
    <row r="18" spans="1:13" ht="48">
      <c r="A18" s="25"/>
      <c r="B18" s="100" t="s">
        <v>71</v>
      </c>
      <c r="C18" s="26"/>
      <c r="D18" s="21" t="s">
        <v>12</v>
      </c>
      <c r="E18" s="226">
        <v>42736</v>
      </c>
      <c r="F18" s="227">
        <v>43100</v>
      </c>
      <c r="G18" s="48">
        <v>0</v>
      </c>
      <c r="H18" s="102">
        <v>0</v>
      </c>
      <c r="I18" s="48">
        <v>0</v>
      </c>
      <c r="J18" s="102">
        <v>0</v>
      </c>
      <c r="K18" s="48">
        <v>0</v>
      </c>
      <c r="L18" s="48">
        <v>0</v>
      </c>
      <c r="M18" s="224"/>
    </row>
    <row r="19" spans="1:13" ht="48">
      <c r="A19" s="23"/>
      <c r="B19" s="97" t="s">
        <v>72</v>
      </c>
      <c r="C19" s="31">
        <v>1</v>
      </c>
      <c r="D19" s="21" t="s">
        <v>12</v>
      </c>
      <c r="E19" s="226" t="s">
        <v>7</v>
      </c>
      <c r="F19" s="227">
        <v>42919</v>
      </c>
      <c r="G19" s="23" t="s">
        <v>7</v>
      </c>
      <c r="H19" s="6" t="s">
        <v>7</v>
      </c>
      <c r="I19" s="32" t="s">
        <v>7</v>
      </c>
      <c r="J19" s="23" t="s">
        <v>7</v>
      </c>
      <c r="K19" s="23" t="s">
        <v>7</v>
      </c>
      <c r="L19" s="23" t="s">
        <v>7</v>
      </c>
      <c r="M19" s="224"/>
    </row>
    <row r="20" spans="1:13" ht="48">
      <c r="A20" s="23"/>
      <c r="B20" s="97" t="s">
        <v>73</v>
      </c>
      <c r="C20" s="31">
        <v>1</v>
      </c>
      <c r="D20" s="21" t="s">
        <v>12</v>
      </c>
      <c r="E20" s="226" t="s">
        <v>7</v>
      </c>
      <c r="F20" s="227">
        <v>43100</v>
      </c>
      <c r="G20" s="23" t="s">
        <v>7</v>
      </c>
      <c r="H20" s="6" t="s">
        <v>7</v>
      </c>
      <c r="I20" s="32" t="s">
        <v>7</v>
      </c>
      <c r="J20" s="23" t="s">
        <v>7</v>
      </c>
      <c r="K20" s="23" t="s">
        <v>7</v>
      </c>
      <c r="L20" s="23" t="s">
        <v>7</v>
      </c>
      <c r="M20" s="224"/>
    </row>
    <row r="21" spans="1:13" ht="72">
      <c r="A21" s="23"/>
      <c r="B21" s="97" t="s">
        <v>74</v>
      </c>
      <c r="C21" s="31">
        <v>0</v>
      </c>
      <c r="D21" s="21" t="s">
        <v>12</v>
      </c>
      <c r="E21" s="226" t="s">
        <v>7</v>
      </c>
      <c r="F21" s="227">
        <v>43100</v>
      </c>
      <c r="G21" s="23" t="s">
        <v>7</v>
      </c>
      <c r="H21" s="6" t="s">
        <v>7</v>
      </c>
      <c r="I21" s="32" t="s">
        <v>7</v>
      </c>
      <c r="J21" s="23" t="s">
        <v>7</v>
      </c>
      <c r="K21" s="23" t="s">
        <v>7</v>
      </c>
      <c r="L21" s="23" t="s">
        <v>7</v>
      </c>
      <c r="M21" s="224"/>
    </row>
    <row r="22" spans="1:13" ht="72">
      <c r="A22" s="23">
        <v>3</v>
      </c>
      <c r="B22" s="100" t="s">
        <v>75</v>
      </c>
      <c r="C22" s="26"/>
      <c r="D22" s="21" t="s">
        <v>12</v>
      </c>
      <c r="E22" s="227">
        <v>42736</v>
      </c>
      <c r="F22" s="227">
        <v>43100</v>
      </c>
      <c r="G22" s="48">
        <v>0</v>
      </c>
      <c r="H22" s="102">
        <v>0</v>
      </c>
      <c r="I22" s="48">
        <v>0</v>
      </c>
      <c r="J22" s="102">
        <v>0</v>
      </c>
      <c r="K22" s="48">
        <v>0</v>
      </c>
      <c r="L22" s="48">
        <v>0</v>
      </c>
      <c r="M22" s="228"/>
    </row>
    <row r="23" spans="1:13" ht="72">
      <c r="A23" s="34"/>
      <c r="B23" s="100" t="s">
        <v>76</v>
      </c>
      <c r="C23" s="26"/>
      <c r="D23" s="21" t="s">
        <v>12</v>
      </c>
      <c r="E23" s="227">
        <v>42736</v>
      </c>
      <c r="F23" s="227">
        <v>42825</v>
      </c>
      <c r="G23" s="48">
        <v>0</v>
      </c>
      <c r="H23" s="102">
        <v>0</v>
      </c>
      <c r="I23" s="48">
        <v>0</v>
      </c>
      <c r="J23" s="102">
        <v>0</v>
      </c>
      <c r="K23" s="48">
        <v>0</v>
      </c>
      <c r="L23" s="48">
        <v>0</v>
      </c>
      <c r="M23" s="228"/>
    </row>
    <row r="24" spans="1:13" ht="72">
      <c r="A24" s="34"/>
      <c r="B24" s="96" t="s">
        <v>77</v>
      </c>
      <c r="C24" s="26"/>
      <c r="D24" s="21" t="s">
        <v>12</v>
      </c>
      <c r="E24" s="227">
        <v>42736</v>
      </c>
      <c r="F24" s="227">
        <v>42946</v>
      </c>
      <c r="G24" s="48">
        <v>0</v>
      </c>
      <c r="H24" s="102">
        <v>0</v>
      </c>
      <c r="I24" s="48">
        <v>0</v>
      </c>
      <c r="J24" s="102">
        <v>0</v>
      </c>
      <c r="K24" s="48">
        <v>0</v>
      </c>
      <c r="L24" s="48">
        <v>0</v>
      </c>
      <c r="M24" s="33"/>
    </row>
    <row r="25" spans="1:13" ht="48">
      <c r="A25" s="36"/>
      <c r="B25" s="104" t="s">
        <v>78</v>
      </c>
      <c r="C25" s="26">
        <v>1</v>
      </c>
      <c r="D25" s="21" t="s">
        <v>12</v>
      </c>
      <c r="E25" s="23" t="s">
        <v>7</v>
      </c>
      <c r="F25" s="229">
        <v>43008</v>
      </c>
      <c r="G25" s="23" t="s">
        <v>7</v>
      </c>
      <c r="H25" s="6" t="s">
        <v>7</v>
      </c>
      <c r="I25" s="32" t="s">
        <v>7</v>
      </c>
      <c r="J25" s="23" t="s">
        <v>7</v>
      </c>
      <c r="K25" s="23" t="s">
        <v>7</v>
      </c>
      <c r="L25" s="23" t="s">
        <v>7</v>
      </c>
      <c r="M25" s="225"/>
    </row>
    <row r="26" spans="1:13" ht="48">
      <c r="A26" s="36"/>
      <c r="B26" s="97" t="s">
        <v>79</v>
      </c>
      <c r="C26" s="26">
        <v>1</v>
      </c>
      <c r="D26" s="21" t="s">
        <v>12</v>
      </c>
      <c r="E26" s="23" t="s">
        <v>7</v>
      </c>
      <c r="F26" s="229">
        <v>42825</v>
      </c>
      <c r="G26" s="23" t="s">
        <v>7</v>
      </c>
      <c r="H26" s="6" t="s">
        <v>7</v>
      </c>
      <c r="I26" s="32" t="s">
        <v>7</v>
      </c>
      <c r="J26" s="23" t="s">
        <v>7</v>
      </c>
      <c r="K26" s="23" t="s">
        <v>7</v>
      </c>
      <c r="L26" s="23" t="s">
        <v>7</v>
      </c>
      <c r="M26" s="225"/>
    </row>
    <row r="27" spans="1:13" ht="60">
      <c r="A27" s="36"/>
      <c r="B27" s="97" t="s">
        <v>80</v>
      </c>
      <c r="C27" s="26">
        <v>1</v>
      </c>
      <c r="D27" s="21" t="s">
        <v>12</v>
      </c>
      <c r="E27" s="23" t="s">
        <v>7</v>
      </c>
      <c r="F27" s="229">
        <v>42825</v>
      </c>
      <c r="G27" s="23" t="s">
        <v>7</v>
      </c>
      <c r="H27" s="6" t="s">
        <v>7</v>
      </c>
      <c r="I27" s="32" t="s">
        <v>7</v>
      </c>
      <c r="J27" s="23" t="s">
        <v>7</v>
      </c>
      <c r="K27" s="23" t="s">
        <v>7</v>
      </c>
      <c r="L27" s="23" t="s">
        <v>7</v>
      </c>
      <c r="M27" s="225"/>
    </row>
    <row r="28" spans="1:13" ht="48">
      <c r="A28" s="36"/>
      <c r="B28" s="99" t="s">
        <v>81</v>
      </c>
      <c r="C28" s="26">
        <v>2</v>
      </c>
      <c r="D28" s="35"/>
      <c r="E28" s="23" t="s">
        <v>7</v>
      </c>
      <c r="F28" s="229">
        <v>42947</v>
      </c>
      <c r="G28" s="23" t="s">
        <v>7</v>
      </c>
      <c r="H28" s="6" t="s">
        <v>7</v>
      </c>
      <c r="I28" s="32" t="s">
        <v>7</v>
      </c>
      <c r="J28" s="23" t="s">
        <v>7</v>
      </c>
      <c r="K28" s="23" t="s">
        <v>7</v>
      </c>
      <c r="L28" s="23" t="s">
        <v>7</v>
      </c>
      <c r="M28" s="225"/>
    </row>
    <row r="29" spans="1:13">
      <c r="A29" s="37"/>
      <c r="B29" s="105" t="s">
        <v>82</v>
      </c>
      <c r="C29" s="111" t="s">
        <v>7</v>
      </c>
      <c r="D29" s="111" t="s">
        <v>7</v>
      </c>
      <c r="E29" s="111" t="s">
        <v>7</v>
      </c>
      <c r="F29" s="111" t="s">
        <v>7</v>
      </c>
      <c r="G29" s="230">
        <f>G8+G15+G22</f>
        <v>12216497</v>
      </c>
      <c r="H29" s="231">
        <f>H8+H15+H22</f>
        <v>12072821.59</v>
      </c>
      <c r="I29" s="231">
        <f t="shared" ref="I29:L29" si="0">I8+I15+I22</f>
        <v>0</v>
      </c>
      <c r="J29" s="231">
        <f t="shared" si="0"/>
        <v>0</v>
      </c>
      <c r="K29" s="231">
        <f t="shared" si="0"/>
        <v>0</v>
      </c>
      <c r="L29" s="231">
        <f t="shared" si="0"/>
        <v>0</v>
      </c>
      <c r="M29" s="232"/>
    </row>
    <row r="30" spans="1:13" ht="15" customHeight="1">
      <c r="A30" s="256" t="s">
        <v>22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8"/>
    </row>
    <row r="31" spans="1:13" ht="48">
      <c r="A31" s="23" t="s">
        <v>83</v>
      </c>
      <c r="B31" s="100" t="s">
        <v>84</v>
      </c>
      <c r="C31" s="41"/>
      <c r="D31" s="21" t="s">
        <v>16</v>
      </c>
      <c r="E31" s="22">
        <v>42736</v>
      </c>
      <c r="F31" s="22">
        <v>43100</v>
      </c>
      <c r="G31" s="107">
        <f>G32+G33</f>
        <v>360000</v>
      </c>
      <c r="H31" s="107">
        <f>H32+H33</f>
        <v>360000</v>
      </c>
      <c r="I31" s="48">
        <v>0</v>
      </c>
      <c r="J31" s="102">
        <v>0</v>
      </c>
      <c r="K31" s="48">
        <v>0</v>
      </c>
      <c r="L31" s="48">
        <v>0</v>
      </c>
      <c r="M31" s="109"/>
    </row>
    <row r="32" spans="1:13" ht="72">
      <c r="A32" s="43"/>
      <c r="B32" s="100" t="s">
        <v>85</v>
      </c>
      <c r="C32" s="44"/>
      <c r="D32" s="21" t="s">
        <v>12</v>
      </c>
      <c r="E32" s="22">
        <v>42736</v>
      </c>
      <c r="F32" s="22">
        <v>43100</v>
      </c>
      <c r="G32" s="107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9"/>
    </row>
    <row r="33" spans="1:26" ht="48">
      <c r="A33" s="43"/>
      <c r="B33" s="100" t="s">
        <v>86</v>
      </c>
      <c r="C33" s="41"/>
      <c r="D33" s="21" t="s">
        <v>12</v>
      </c>
      <c r="E33" s="22">
        <v>42736</v>
      </c>
      <c r="F33" s="22">
        <v>43100</v>
      </c>
      <c r="G33" s="107">
        <v>360000</v>
      </c>
      <c r="H33" s="108">
        <v>360000</v>
      </c>
      <c r="I33" s="108">
        <v>0</v>
      </c>
      <c r="J33" s="108">
        <v>0</v>
      </c>
      <c r="K33" s="108">
        <v>0</v>
      </c>
      <c r="L33" s="108">
        <v>0</v>
      </c>
      <c r="M33" s="109"/>
    </row>
    <row r="34" spans="1:26" ht="48">
      <c r="A34" s="45"/>
      <c r="B34" s="97" t="s">
        <v>87</v>
      </c>
      <c r="C34" s="41"/>
      <c r="D34" s="21" t="s">
        <v>12</v>
      </c>
      <c r="E34" s="22" t="s">
        <v>7</v>
      </c>
      <c r="F34" s="22">
        <v>43100</v>
      </c>
      <c r="G34" s="107" t="s">
        <v>7</v>
      </c>
      <c r="H34" s="108" t="s">
        <v>7</v>
      </c>
      <c r="I34" s="102" t="s">
        <v>7</v>
      </c>
      <c r="J34" s="48" t="s">
        <v>7</v>
      </c>
      <c r="K34" s="102" t="s">
        <v>7</v>
      </c>
      <c r="L34" s="48" t="s">
        <v>7</v>
      </c>
      <c r="M34" s="109"/>
    </row>
    <row r="35" spans="1:26" ht="48">
      <c r="A35" s="45"/>
      <c r="B35" s="97" t="s">
        <v>88</v>
      </c>
      <c r="C35" s="4">
        <v>1</v>
      </c>
      <c r="D35" s="21" t="s">
        <v>12</v>
      </c>
      <c r="E35" s="22" t="s">
        <v>7</v>
      </c>
      <c r="F35" s="22">
        <v>43100</v>
      </c>
      <c r="G35" s="107" t="s">
        <v>7</v>
      </c>
      <c r="H35" s="108" t="s">
        <v>7</v>
      </c>
      <c r="I35" s="102" t="s">
        <v>7</v>
      </c>
      <c r="J35" s="48" t="s">
        <v>7</v>
      </c>
      <c r="K35" s="102" t="s">
        <v>7</v>
      </c>
      <c r="L35" s="48" t="s">
        <v>7</v>
      </c>
      <c r="M35" s="233"/>
    </row>
    <row r="36" spans="1:26" ht="48">
      <c r="A36" s="23" t="s">
        <v>89</v>
      </c>
      <c r="B36" s="100" t="s">
        <v>90</v>
      </c>
      <c r="C36" s="41"/>
      <c r="D36" s="21" t="s">
        <v>12</v>
      </c>
      <c r="E36" s="22">
        <v>42736</v>
      </c>
      <c r="F36" s="22">
        <v>43100</v>
      </c>
      <c r="G36" s="107">
        <v>300000</v>
      </c>
      <c r="H36" s="108">
        <v>281120</v>
      </c>
      <c r="I36" s="102">
        <v>0</v>
      </c>
      <c r="J36" s="48">
        <v>0</v>
      </c>
      <c r="K36" s="102">
        <v>0</v>
      </c>
      <c r="L36" s="48">
        <v>0</v>
      </c>
      <c r="M36" s="234"/>
    </row>
    <row r="37" spans="1:26" ht="48">
      <c r="A37" s="23"/>
      <c r="B37" s="97" t="s">
        <v>91</v>
      </c>
      <c r="C37" s="4">
        <v>0</v>
      </c>
      <c r="D37" s="21" t="s">
        <v>12</v>
      </c>
      <c r="E37" s="22" t="s">
        <v>7</v>
      </c>
      <c r="F37" s="22">
        <v>43100</v>
      </c>
      <c r="G37" s="5" t="s">
        <v>7</v>
      </c>
      <c r="H37" s="42" t="s">
        <v>7</v>
      </c>
      <c r="I37" s="42" t="s">
        <v>7</v>
      </c>
      <c r="J37" s="42" t="s">
        <v>7</v>
      </c>
      <c r="K37" s="42" t="s">
        <v>7</v>
      </c>
      <c r="L37" s="42" t="s">
        <v>7</v>
      </c>
      <c r="M37" s="40"/>
    </row>
    <row r="38" spans="1:26" ht="59.25" customHeight="1">
      <c r="A38" s="23" t="s">
        <v>92</v>
      </c>
      <c r="B38" s="100" t="s">
        <v>93</v>
      </c>
      <c r="C38" s="6"/>
      <c r="D38" s="6" t="s">
        <v>23</v>
      </c>
      <c r="E38" s="28">
        <v>42736</v>
      </c>
      <c r="F38" s="8">
        <v>43100</v>
      </c>
      <c r="G38" s="110">
        <v>0</v>
      </c>
      <c r="H38" s="110">
        <v>0</v>
      </c>
      <c r="I38" s="102">
        <v>0</v>
      </c>
      <c r="J38" s="48">
        <v>0</v>
      </c>
      <c r="K38" s="102">
        <v>0</v>
      </c>
      <c r="L38" s="48">
        <v>0</v>
      </c>
      <c r="M38" s="46"/>
    </row>
    <row r="39" spans="1:26" ht="24">
      <c r="A39" s="23"/>
      <c r="B39" s="106" t="s">
        <v>17</v>
      </c>
      <c r="C39" s="6"/>
      <c r="D39" s="6" t="s">
        <v>95</v>
      </c>
      <c r="E39" s="28">
        <v>42736</v>
      </c>
      <c r="F39" s="8">
        <v>43100</v>
      </c>
      <c r="G39" s="29">
        <v>0</v>
      </c>
      <c r="H39" s="29">
        <v>0</v>
      </c>
      <c r="I39" s="102">
        <v>0</v>
      </c>
      <c r="J39" s="48">
        <v>0</v>
      </c>
      <c r="K39" s="102">
        <v>0</v>
      </c>
      <c r="L39" s="48">
        <v>0</v>
      </c>
      <c r="M39" s="47"/>
    </row>
    <row r="40" spans="1:26">
      <c r="A40" s="23"/>
      <c r="B40" s="106" t="s">
        <v>18</v>
      </c>
      <c r="C40" s="6"/>
      <c r="D40" s="6" t="s">
        <v>96</v>
      </c>
      <c r="E40" s="28">
        <v>42736</v>
      </c>
      <c r="F40" s="8">
        <v>43100</v>
      </c>
      <c r="G40" s="29">
        <v>0</v>
      </c>
      <c r="H40" s="29">
        <v>0</v>
      </c>
      <c r="I40" s="102">
        <v>0</v>
      </c>
      <c r="J40" s="48">
        <v>0</v>
      </c>
      <c r="K40" s="102">
        <v>0</v>
      </c>
      <c r="L40" s="48">
        <v>0</v>
      </c>
      <c r="M40" s="40"/>
    </row>
    <row r="41" spans="1:26" ht="24">
      <c r="A41" s="23"/>
      <c r="B41" s="106" t="s">
        <v>19</v>
      </c>
      <c r="C41" s="6"/>
      <c r="D41" s="6" t="s">
        <v>97</v>
      </c>
      <c r="E41" s="28">
        <v>42736</v>
      </c>
      <c r="F41" s="8">
        <v>43100</v>
      </c>
      <c r="G41" s="29">
        <v>0</v>
      </c>
      <c r="H41" s="29">
        <v>0</v>
      </c>
      <c r="I41" s="102">
        <v>0</v>
      </c>
      <c r="J41" s="48">
        <v>0</v>
      </c>
      <c r="K41" s="102">
        <v>0</v>
      </c>
      <c r="L41" s="48">
        <v>0</v>
      </c>
      <c r="M41" s="47"/>
    </row>
    <row r="42" spans="1:26" ht="60">
      <c r="A42" s="23"/>
      <c r="B42" s="97" t="s">
        <v>94</v>
      </c>
      <c r="C42" s="6">
        <v>1</v>
      </c>
      <c r="D42" s="6" t="s">
        <v>23</v>
      </c>
      <c r="E42" s="6" t="s">
        <v>7</v>
      </c>
      <c r="F42" s="8">
        <v>43100</v>
      </c>
      <c r="G42" s="48" t="s">
        <v>7</v>
      </c>
      <c r="H42" s="49" t="s">
        <v>7</v>
      </c>
      <c r="I42" s="49" t="s">
        <v>7</v>
      </c>
      <c r="J42" s="49" t="s">
        <v>7</v>
      </c>
      <c r="K42" s="49" t="s">
        <v>7</v>
      </c>
      <c r="L42" s="49" t="s">
        <v>7</v>
      </c>
      <c r="M42" s="47"/>
    </row>
    <row r="43" spans="1:26" ht="84">
      <c r="A43" s="23" t="s">
        <v>104</v>
      </c>
      <c r="B43" s="100" t="s">
        <v>98</v>
      </c>
      <c r="C43" s="50"/>
      <c r="D43" s="6" t="s">
        <v>99</v>
      </c>
      <c r="E43" s="28">
        <v>42736</v>
      </c>
      <c r="F43" s="8">
        <v>43100</v>
      </c>
      <c r="G43" s="29">
        <v>0</v>
      </c>
      <c r="H43" s="29">
        <v>0</v>
      </c>
      <c r="I43" s="102">
        <v>0</v>
      </c>
      <c r="J43" s="48">
        <v>0</v>
      </c>
      <c r="K43" s="102">
        <v>0</v>
      </c>
      <c r="L43" s="48">
        <v>0</v>
      </c>
      <c r="M43" s="47"/>
    </row>
    <row r="44" spans="1:26" ht="84">
      <c r="A44" s="51"/>
      <c r="B44" s="97" t="s">
        <v>100</v>
      </c>
      <c r="C44" s="6">
        <v>1</v>
      </c>
      <c r="D44" s="6" t="s">
        <v>99</v>
      </c>
      <c r="E44" s="28" t="s">
        <v>7</v>
      </c>
      <c r="F44" s="8">
        <v>43100</v>
      </c>
      <c r="G44" s="48" t="s">
        <v>7</v>
      </c>
      <c r="H44" s="102" t="s">
        <v>7</v>
      </c>
      <c r="I44" s="48" t="s">
        <v>7</v>
      </c>
      <c r="J44" s="102" t="s">
        <v>7</v>
      </c>
      <c r="K44" s="48" t="s">
        <v>7</v>
      </c>
      <c r="L44" s="102" t="s">
        <v>7</v>
      </c>
      <c r="M44" s="47"/>
    </row>
    <row r="45" spans="1:26" ht="36">
      <c r="A45" s="23" t="s">
        <v>105</v>
      </c>
      <c r="B45" s="100" t="s">
        <v>101</v>
      </c>
      <c r="C45" s="6"/>
      <c r="D45" s="6" t="s">
        <v>102</v>
      </c>
      <c r="E45" s="28">
        <v>42736</v>
      </c>
      <c r="F45" s="8">
        <v>43100</v>
      </c>
      <c r="G45" s="29">
        <v>0</v>
      </c>
      <c r="H45" s="29">
        <v>0</v>
      </c>
      <c r="I45" s="48">
        <v>0</v>
      </c>
      <c r="J45" s="48">
        <v>0</v>
      </c>
      <c r="K45" s="48">
        <v>0</v>
      </c>
      <c r="L45" s="48">
        <v>0</v>
      </c>
      <c r="M45" s="47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ht="36">
      <c r="A46" s="51"/>
      <c r="B46" s="97" t="s">
        <v>103</v>
      </c>
      <c r="C46" s="6">
        <v>3</v>
      </c>
      <c r="D46" s="6" t="s">
        <v>102</v>
      </c>
      <c r="E46" s="28" t="s">
        <v>7</v>
      </c>
      <c r="F46" s="8">
        <v>43100</v>
      </c>
      <c r="G46" s="48" t="s">
        <v>7</v>
      </c>
      <c r="H46" s="48" t="s">
        <v>7</v>
      </c>
      <c r="I46" s="48" t="s">
        <v>7</v>
      </c>
      <c r="J46" s="48" t="s">
        <v>7</v>
      </c>
      <c r="K46" s="48" t="s">
        <v>7</v>
      </c>
      <c r="L46" s="48" t="s">
        <v>7</v>
      </c>
      <c r="M46" s="47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1:26">
      <c r="A47" s="43"/>
      <c r="B47" s="141" t="s">
        <v>82</v>
      </c>
      <c r="C47" s="155" t="s">
        <v>7</v>
      </c>
      <c r="D47" s="155" t="s">
        <v>7</v>
      </c>
      <c r="E47" s="155" t="s">
        <v>7</v>
      </c>
      <c r="F47" s="155" t="s">
        <v>7</v>
      </c>
      <c r="G47" s="236">
        <f>G31+G36+G38+G43+G45</f>
        <v>660000</v>
      </c>
      <c r="H47" s="236">
        <f t="shared" ref="H47:L47" si="1">H31+H36+H38+H43+H45</f>
        <v>641120</v>
      </c>
      <c r="I47" s="236">
        <f t="shared" si="1"/>
        <v>0</v>
      </c>
      <c r="J47" s="236">
        <f t="shared" si="1"/>
        <v>0</v>
      </c>
      <c r="K47" s="236">
        <f t="shared" si="1"/>
        <v>0</v>
      </c>
      <c r="L47" s="236">
        <f t="shared" si="1"/>
        <v>0</v>
      </c>
      <c r="M47" s="235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spans="1:26">
      <c r="A48" s="3"/>
      <c r="B48" s="141" t="s">
        <v>24</v>
      </c>
      <c r="C48" s="155" t="s">
        <v>7</v>
      </c>
      <c r="D48" s="155" t="s">
        <v>7</v>
      </c>
      <c r="E48" s="155" t="s">
        <v>7</v>
      </c>
      <c r="F48" s="155" t="s">
        <v>7</v>
      </c>
      <c r="G48" s="236">
        <f>G29+G47</f>
        <v>12876497</v>
      </c>
      <c r="H48" s="236">
        <f t="shared" ref="H48:L48" si="2">H29+H47</f>
        <v>12713941.59</v>
      </c>
      <c r="I48" s="236">
        <f t="shared" si="2"/>
        <v>0</v>
      </c>
      <c r="J48" s="236">
        <f t="shared" si="2"/>
        <v>0</v>
      </c>
      <c r="K48" s="236">
        <f t="shared" si="2"/>
        <v>0</v>
      </c>
      <c r="L48" s="236">
        <f t="shared" si="2"/>
        <v>0</v>
      </c>
      <c r="M48" s="235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1:16384" s="19" customFormat="1">
      <c r="A49" s="259" t="s">
        <v>32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1"/>
      <c r="AN49" s="272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1"/>
      <c r="BA49" s="272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1"/>
      <c r="BN49" s="272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1"/>
      <c r="CA49" s="272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1"/>
      <c r="CN49" s="272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1"/>
      <c r="DA49" s="272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1"/>
      <c r="DN49" s="272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1"/>
      <c r="EA49" s="272"/>
      <c r="EB49" s="270"/>
      <c r="EC49" s="270"/>
      <c r="ED49" s="270"/>
      <c r="EE49" s="270"/>
      <c r="EF49" s="270"/>
      <c r="EG49" s="270"/>
      <c r="EH49" s="270"/>
      <c r="EI49" s="270"/>
      <c r="EJ49" s="270"/>
      <c r="EK49" s="270"/>
      <c r="EL49" s="270"/>
      <c r="EM49" s="271"/>
      <c r="EN49" s="272"/>
      <c r="EO49" s="270"/>
      <c r="EP49" s="270"/>
      <c r="EQ49" s="270"/>
      <c r="ER49" s="270"/>
      <c r="ES49" s="270"/>
      <c r="ET49" s="270"/>
      <c r="EU49" s="270"/>
      <c r="EV49" s="270"/>
      <c r="EW49" s="270"/>
      <c r="EX49" s="270"/>
      <c r="EY49" s="270"/>
      <c r="EZ49" s="271"/>
      <c r="FA49" s="272"/>
      <c r="FB49" s="270"/>
      <c r="FC49" s="270"/>
      <c r="FD49" s="270"/>
      <c r="FE49" s="270"/>
      <c r="FF49" s="270"/>
      <c r="FG49" s="270"/>
      <c r="FH49" s="270"/>
      <c r="FI49" s="270"/>
      <c r="FJ49" s="270"/>
      <c r="FK49" s="270"/>
      <c r="FL49" s="270"/>
      <c r="FM49" s="271"/>
      <c r="FN49" s="272"/>
      <c r="FO49" s="270"/>
      <c r="FP49" s="270"/>
      <c r="FQ49" s="270"/>
      <c r="FR49" s="270"/>
      <c r="FS49" s="270"/>
      <c r="FT49" s="270"/>
      <c r="FU49" s="270"/>
      <c r="FV49" s="270"/>
      <c r="FW49" s="270"/>
      <c r="FX49" s="270"/>
      <c r="FY49" s="270"/>
      <c r="FZ49" s="271"/>
      <c r="GA49" s="272"/>
      <c r="GB49" s="270"/>
      <c r="GC49" s="270"/>
      <c r="GD49" s="270"/>
      <c r="GE49" s="270"/>
      <c r="GF49" s="270"/>
      <c r="GG49" s="270"/>
      <c r="GH49" s="270"/>
      <c r="GI49" s="270"/>
      <c r="GJ49" s="270"/>
      <c r="GK49" s="270"/>
      <c r="GL49" s="270"/>
      <c r="GM49" s="271"/>
      <c r="GN49" s="272"/>
      <c r="GO49" s="270"/>
      <c r="GP49" s="270"/>
      <c r="GQ49" s="270"/>
      <c r="GR49" s="270"/>
      <c r="GS49" s="270"/>
      <c r="GT49" s="270"/>
      <c r="GU49" s="270"/>
      <c r="GV49" s="270"/>
      <c r="GW49" s="270"/>
      <c r="GX49" s="270"/>
      <c r="GY49" s="270"/>
      <c r="GZ49" s="271"/>
      <c r="HA49" s="272"/>
      <c r="HB49" s="270"/>
      <c r="HC49" s="270"/>
      <c r="HD49" s="270"/>
      <c r="HE49" s="270"/>
      <c r="HF49" s="270"/>
      <c r="HG49" s="270"/>
      <c r="HH49" s="270"/>
      <c r="HI49" s="270"/>
      <c r="HJ49" s="270"/>
      <c r="HK49" s="270"/>
      <c r="HL49" s="270"/>
      <c r="HM49" s="271"/>
      <c r="HN49" s="272"/>
      <c r="HO49" s="270"/>
      <c r="HP49" s="270"/>
      <c r="HQ49" s="270"/>
      <c r="HR49" s="270"/>
      <c r="HS49" s="270"/>
      <c r="HT49" s="270"/>
      <c r="HU49" s="270"/>
      <c r="HV49" s="270"/>
      <c r="HW49" s="270"/>
      <c r="HX49" s="270"/>
      <c r="HY49" s="270"/>
      <c r="HZ49" s="271"/>
      <c r="IA49" s="272"/>
      <c r="IB49" s="270"/>
      <c r="IC49" s="270"/>
      <c r="ID49" s="270"/>
      <c r="IE49" s="270"/>
      <c r="IF49" s="270"/>
      <c r="IG49" s="270"/>
      <c r="IH49" s="270"/>
      <c r="II49" s="270"/>
      <c r="IJ49" s="270"/>
      <c r="IK49" s="270"/>
      <c r="IL49" s="270"/>
      <c r="IM49" s="271"/>
      <c r="IN49" s="272"/>
      <c r="IO49" s="270"/>
      <c r="IP49" s="270"/>
      <c r="IQ49" s="270"/>
      <c r="IR49" s="270"/>
      <c r="IS49" s="270"/>
      <c r="IT49" s="270"/>
      <c r="IU49" s="270"/>
      <c r="IV49" s="270"/>
      <c r="IW49" s="270"/>
      <c r="IX49" s="270"/>
      <c r="IY49" s="270"/>
      <c r="IZ49" s="271"/>
      <c r="JA49" s="272"/>
      <c r="JB49" s="270"/>
      <c r="JC49" s="270"/>
      <c r="JD49" s="270"/>
      <c r="JE49" s="270"/>
      <c r="JF49" s="270"/>
      <c r="JG49" s="270"/>
      <c r="JH49" s="270"/>
      <c r="JI49" s="270"/>
      <c r="JJ49" s="270"/>
      <c r="JK49" s="270"/>
      <c r="JL49" s="270"/>
      <c r="JM49" s="271"/>
      <c r="JN49" s="272"/>
      <c r="JO49" s="270"/>
      <c r="JP49" s="270"/>
      <c r="JQ49" s="270"/>
      <c r="JR49" s="270"/>
      <c r="JS49" s="270"/>
      <c r="JT49" s="270"/>
      <c r="JU49" s="270"/>
      <c r="JV49" s="270"/>
      <c r="JW49" s="270"/>
      <c r="JX49" s="270"/>
      <c r="JY49" s="270"/>
      <c r="JZ49" s="271"/>
      <c r="KA49" s="272"/>
      <c r="KB49" s="270"/>
      <c r="KC49" s="270"/>
      <c r="KD49" s="270"/>
      <c r="KE49" s="270"/>
      <c r="KF49" s="270"/>
      <c r="KG49" s="270"/>
      <c r="KH49" s="270"/>
      <c r="KI49" s="270"/>
      <c r="KJ49" s="270"/>
      <c r="KK49" s="270"/>
      <c r="KL49" s="270"/>
      <c r="KM49" s="271"/>
      <c r="KN49" s="272"/>
      <c r="KO49" s="270"/>
      <c r="KP49" s="270"/>
      <c r="KQ49" s="270"/>
      <c r="KR49" s="270"/>
      <c r="KS49" s="270"/>
      <c r="KT49" s="270"/>
      <c r="KU49" s="270"/>
      <c r="KV49" s="270"/>
      <c r="KW49" s="270"/>
      <c r="KX49" s="270"/>
      <c r="KY49" s="270"/>
      <c r="KZ49" s="271"/>
      <c r="LA49" s="272"/>
      <c r="LB49" s="270"/>
      <c r="LC49" s="270"/>
      <c r="LD49" s="270"/>
      <c r="LE49" s="270"/>
      <c r="LF49" s="270"/>
      <c r="LG49" s="270"/>
      <c r="LH49" s="270"/>
      <c r="LI49" s="270"/>
      <c r="LJ49" s="270"/>
      <c r="LK49" s="270"/>
      <c r="LL49" s="270"/>
      <c r="LM49" s="271"/>
      <c r="LN49" s="272"/>
      <c r="LO49" s="270"/>
      <c r="LP49" s="270"/>
      <c r="LQ49" s="270"/>
      <c r="LR49" s="270"/>
      <c r="LS49" s="270"/>
      <c r="LT49" s="270"/>
      <c r="LU49" s="270"/>
      <c r="LV49" s="270"/>
      <c r="LW49" s="270"/>
      <c r="LX49" s="270"/>
      <c r="LY49" s="270"/>
      <c r="LZ49" s="271"/>
      <c r="MA49" s="272"/>
      <c r="MB49" s="270"/>
      <c r="MC49" s="270"/>
      <c r="MD49" s="270"/>
      <c r="ME49" s="270"/>
      <c r="MF49" s="270"/>
      <c r="MG49" s="270"/>
      <c r="MH49" s="270"/>
      <c r="MI49" s="270"/>
      <c r="MJ49" s="270"/>
      <c r="MK49" s="270"/>
      <c r="ML49" s="270"/>
      <c r="MM49" s="271"/>
      <c r="MN49" s="272"/>
      <c r="MO49" s="270"/>
      <c r="MP49" s="270"/>
      <c r="MQ49" s="270"/>
      <c r="MR49" s="270"/>
      <c r="MS49" s="270"/>
      <c r="MT49" s="270"/>
      <c r="MU49" s="270"/>
      <c r="MV49" s="270"/>
      <c r="MW49" s="270"/>
      <c r="MX49" s="270"/>
      <c r="MY49" s="270"/>
      <c r="MZ49" s="271"/>
      <c r="NA49" s="272"/>
      <c r="NB49" s="270"/>
      <c r="NC49" s="270"/>
      <c r="ND49" s="270"/>
      <c r="NE49" s="270"/>
      <c r="NF49" s="270"/>
      <c r="NG49" s="270"/>
      <c r="NH49" s="270"/>
      <c r="NI49" s="270"/>
      <c r="NJ49" s="270"/>
      <c r="NK49" s="270"/>
      <c r="NL49" s="270"/>
      <c r="NM49" s="271"/>
      <c r="NN49" s="272"/>
      <c r="NO49" s="270"/>
      <c r="NP49" s="270"/>
      <c r="NQ49" s="270"/>
      <c r="NR49" s="270"/>
      <c r="NS49" s="270"/>
      <c r="NT49" s="270"/>
      <c r="NU49" s="270"/>
      <c r="NV49" s="270"/>
      <c r="NW49" s="270"/>
      <c r="NX49" s="270"/>
      <c r="NY49" s="270"/>
      <c r="NZ49" s="271"/>
      <c r="OA49" s="272"/>
      <c r="OB49" s="270"/>
      <c r="OC49" s="270"/>
      <c r="OD49" s="270"/>
      <c r="OE49" s="270"/>
      <c r="OF49" s="270"/>
      <c r="OG49" s="270"/>
      <c r="OH49" s="270"/>
      <c r="OI49" s="270"/>
      <c r="OJ49" s="270"/>
      <c r="OK49" s="270"/>
      <c r="OL49" s="270"/>
      <c r="OM49" s="271"/>
      <c r="ON49" s="272"/>
      <c r="OO49" s="270"/>
      <c r="OP49" s="270"/>
      <c r="OQ49" s="270"/>
      <c r="OR49" s="270"/>
      <c r="OS49" s="270"/>
      <c r="OT49" s="270"/>
      <c r="OU49" s="270"/>
      <c r="OV49" s="270"/>
      <c r="OW49" s="270"/>
      <c r="OX49" s="270"/>
      <c r="OY49" s="270"/>
      <c r="OZ49" s="271"/>
      <c r="PA49" s="272"/>
      <c r="PB49" s="270"/>
      <c r="PC49" s="270"/>
      <c r="PD49" s="270"/>
      <c r="PE49" s="270"/>
      <c r="PF49" s="270"/>
      <c r="PG49" s="270"/>
      <c r="PH49" s="270"/>
      <c r="PI49" s="270"/>
      <c r="PJ49" s="270"/>
      <c r="PK49" s="270"/>
      <c r="PL49" s="270"/>
      <c r="PM49" s="271"/>
      <c r="PN49" s="272"/>
      <c r="PO49" s="270"/>
      <c r="PP49" s="270"/>
      <c r="PQ49" s="270"/>
      <c r="PR49" s="270"/>
      <c r="PS49" s="270"/>
      <c r="PT49" s="270"/>
      <c r="PU49" s="270"/>
      <c r="PV49" s="270"/>
      <c r="PW49" s="270"/>
      <c r="PX49" s="270"/>
      <c r="PY49" s="270"/>
      <c r="PZ49" s="271"/>
      <c r="QA49" s="272"/>
      <c r="QB49" s="270"/>
      <c r="QC49" s="270"/>
      <c r="QD49" s="270"/>
      <c r="QE49" s="270"/>
      <c r="QF49" s="270"/>
      <c r="QG49" s="270"/>
      <c r="QH49" s="270"/>
      <c r="QI49" s="270"/>
      <c r="QJ49" s="270"/>
      <c r="QK49" s="270"/>
      <c r="QL49" s="270"/>
      <c r="QM49" s="271"/>
      <c r="QN49" s="272"/>
      <c r="QO49" s="270"/>
      <c r="QP49" s="270"/>
      <c r="QQ49" s="270"/>
      <c r="QR49" s="270"/>
      <c r="QS49" s="270"/>
      <c r="QT49" s="270"/>
      <c r="QU49" s="270"/>
      <c r="QV49" s="270"/>
      <c r="QW49" s="270"/>
      <c r="QX49" s="270"/>
      <c r="QY49" s="270"/>
      <c r="QZ49" s="271"/>
      <c r="RA49" s="272"/>
      <c r="RB49" s="270"/>
      <c r="RC49" s="270"/>
      <c r="RD49" s="270"/>
      <c r="RE49" s="270"/>
      <c r="RF49" s="270"/>
      <c r="RG49" s="270"/>
      <c r="RH49" s="270"/>
      <c r="RI49" s="270"/>
      <c r="RJ49" s="270"/>
      <c r="RK49" s="270"/>
      <c r="RL49" s="270"/>
      <c r="RM49" s="271"/>
      <c r="RN49" s="272"/>
      <c r="RO49" s="270"/>
      <c r="RP49" s="270"/>
      <c r="RQ49" s="270"/>
      <c r="RR49" s="270"/>
      <c r="RS49" s="270"/>
      <c r="RT49" s="270"/>
      <c r="RU49" s="270"/>
      <c r="RV49" s="270"/>
      <c r="RW49" s="270"/>
      <c r="RX49" s="270"/>
      <c r="RY49" s="270"/>
      <c r="RZ49" s="271"/>
      <c r="SA49" s="272"/>
      <c r="SB49" s="270"/>
      <c r="SC49" s="270"/>
      <c r="SD49" s="270"/>
      <c r="SE49" s="270"/>
      <c r="SF49" s="270"/>
      <c r="SG49" s="270"/>
      <c r="SH49" s="270"/>
      <c r="SI49" s="270"/>
      <c r="SJ49" s="270"/>
      <c r="SK49" s="270"/>
      <c r="SL49" s="270"/>
      <c r="SM49" s="271"/>
      <c r="SN49" s="272"/>
      <c r="SO49" s="270"/>
      <c r="SP49" s="270"/>
      <c r="SQ49" s="270"/>
      <c r="SR49" s="270"/>
      <c r="SS49" s="270"/>
      <c r="ST49" s="270"/>
      <c r="SU49" s="270"/>
      <c r="SV49" s="270"/>
      <c r="SW49" s="270"/>
      <c r="SX49" s="270"/>
      <c r="SY49" s="270"/>
      <c r="SZ49" s="271"/>
      <c r="TA49" s="272"/>
      <c r="TB49" s="270"/>
      <c r="TC49" s="270"/>
      <c r="TD49" s="270"/>
      <c r="TE49" s="270"/>
      <c r="TF49" s="270"/>
      <c r="TG49" s="270"/>
      <c r="TH49" s="270"/>
      <c r="TI49" s="270"/>
      <c r="TJ49" s="270"/>
      <c r="TK49" s="270"/>
      <c r="TL49" s="270"/>
      <c r="TM49" s="271"/>
      <c r="TN49" s="272"/>
      <c r="TO49" s="270"/>
      <c r="TP49" s="270"/>
      <c r="TQ49" s="270"/>
      <c r="TR49" s="270"/>
      <c r="TS49" s="270"/>
      <c r="TT49" s="270"/>
      <c r="TU49" s="270"/>
      <c r="TV49" s="270"/>
      <c r="TW49" s="270"/>
      <c r="TX49" s="270"/>
      <c r="TY49" s="270"/>
      <c r="TZ49" s="271"/>
      <c r="UA49" s="272"/>
      <c r="UB49" s="270"/>
      <c r="UC49" s="270"/>
      <c r="UD49" s="270"/>
      <c r="UE49" s="270"/>
      <c r="UF49" s="270"/>
      <c r="UG49" s="270"/>
      <c r="UH49" s="270"/>
      <c r="UI49" s="270"/>
      <c r="UJ49" s="270"/>
      <c r="UK49" s="270"/>
      <c r="UL49" s="270"/>
      <c r="UM49" s="271"/>
      <c r="UN49" s="272"/>
      <c r="UO49" s="270"/>
      <c r="UP49" s="270"/>
      <c r="UQ49" s="270"/>
      <c r="UR49" s="270"/>
      <c r="US49" s="270"/>
      <c r="UT49" s="270"/>
      <c r="UU49" s="270"/>
      <c r="UV49" s="270"/>
      <c r="UW49" s="270"/>
      <c r="UX49" s="270"/>
      <c r="UY49" s="270"/>
      <c r="UZ49" s="271"/>
      <c r="VA49" s="272"/>
      <c r="VB49" s="270"/>
      <c r="VC49" s="270"/>
      <c r="VD49" s="270"/>
      <c r="VE49" s="270"/>
      <c r="VF49" s="270"/>
      <c r="VG49" s="270"/>
      <c r="VH49" s="270"/>
      <c r="VI49" s="270"/>
      <c r="VJ49" s="270"/>
      <c r="VK49" s="270"/>
      <c r="VL49" s="270"/>
      <c r="VM49" s="271"/>
      <c r="VN49" s="272"/>
      <c r="VO49" s="270"/>
      <c r="VP49" s="270"/>
      <c r="VQ49" s="270"/>
      <c r="VR49" s="270"/>
      <c r="VS49" s="270"/>
      <c r="VT49" s="270"/>
      <c r="VU49" s="270"/>
      <c r="VV49" s="270"/>
      <c r="VW49" s="270"/>
      <c r="VX49" s="270"/>
      <c r="VY49" s="270"/>
      <c r="VZ49" s="271"/>
      <c r="WA49" s="272"/>
      <c r="WB49" s="270"/>
      <c r="WC49" s="270"/>
      <c r="WD49" s="270"/>
      <c r="WE49" s="270"/>
      <c r="WF49" s="270"/>
      <c r="WG49" s="270"/>
      <c r="WH49" s="270"/>
      <c r="WI49" s="270"/>
      <c r="WJ49" s="270"/>
      <c r="WK49" s="270"/>
      <c r="WL49" s="270"/>
      <c r="WM49" s="271"/>
      <c r="WN49" s="272"/>
      <c r="WO49" s="270"/>
      <c r="WP49" s="270"/>
      <c r="WQ49" s="270"/>
      <c r="WR49" s="270"/>
      <c r="WS49" s="270"/>
      <c r="WT49" s="270"/>
      <c r="WU49" s="270"/>
      <c r="WV49" s="270"/>
      <c r="WW49" s="270"/>
      <c r="WX49" s="270"/>
      <c r="WY49" s="270"/>
      <c r="WZ49" s="271"/>
      <c r="XA49" s="272"/>
      <c r="XB49" s="270"/>
      <c r="XC49" s="270"/>
      <c r="XD49" s="270"/>
      <c r="XE49" s="270"/>
      <c r="XF49" s="270"/>
      <c r="XG49" s="270"/>
      <c r="XH49" s="270"/>
      <c r="XI49" s="270"/>
      <c r="XJ49" s="270"/>
      <c r="XK49" s="270"/>
      <c r="XL49" s="270"/>
      <c r="XM49" s="271"/>
      <c r="XN49" s="272"/>
      <c r="XO49" s="270"/>
      <c r="XP49" s="270"/>
      <c r="XQ49" s="270"/>
      <c r="XR49" s="270"/>
      <c r="XS49" s="270"/>
      <c r="XT49" s="270"/>
      <c r="XU49" s="270"/>
      <c r="XV49" s="270"/>
      <c r="XW49" s="270"/>
      <c r="XX49" s="270"/>
      <c r="XY49" s="270"/>
      <c r="XZ49" s="271"/>
      <c r="YA49" s="272"/>
      <c r="YB49" s="270"/>
      <c r="YC49" s="270"/>
      <c r="YD49" s="270"/>
      <c r="YE49" s="270"/>
      <c r="YF49" s="270"/>
      <c r="YG49" s="270"/>
      <c r="YH49" s="270"/>
      <c r="YI49" s="270"/>
      <c r="YJ49" s="270"/>
      <c r="YK49" s="270"/>
      <c r="YL49" s="270"/>
      <c r="YM49" s="271"/>
      <c r="YN49" s="272"/>
      <c r="YO49" s="270"/>
      <c r="YP49" s="270"/>
      <c r="YQ49" s="270"/>
      <c r="YR49" s="270"/>
      <c r="YS49" s="270"/>
      <c r="YT49" s="270"/>
      <c r="YU49" s="270"/>
      <c r="YV49" s="270"/>
      <c r="YW49" s="270"/>
      <c r="YX49" s="270"/>
      <c r="YY49" s="270"/>
      <c r="YZ49" s="271"/>
      <c r="ZA49" s="272"/>
      <c r="ZB49" s="270"/>
      <c r="ZC49" s="270"/>
      <c r="ZD49" s="270"/>
      <c r="ZE49" s="270"/>
      <c r="ZF49" s="270"/>
      <c r="ZG49" s="270"/>
      <c r="ZH49" s="270"/>
      <c r="ZI49" s="270"/>
      <c r="ZJ49" s="270"/>
      <c r="ZK49" s="270"/>
      <c r="ZL49" s="270"/>
      <c r="ZM49" s="271"/>
      <c r="ZN49" s="272"/>
      <c r="ZO49" s="270"/>
      <c r="ZP49" s="270"/>
      <c r="ZQ49" s="270"/>
      <c r="ZR49" s="270"/>
      <c r="ZS49" s="270"/>
      <c r="ZT49" s="270"/>
      <c r="ZU49" s="270"/>
      <c r="ZV49" s="270"/>
      <c r="ZW49" s="270"/>
      <c r="ZX49" s="270"/>
      <c r="ZY49" s="270"/>
      <c r="ZZ49" s="271"/>
      <c r="AAA49" s="272"/>
      <c r="AAB49" s="270"/>
      <c r="AAC49" s="270"/>
      <c r="AAD49" s="270"/>
      <c r="AAE49" s="270"/>
      <c r="AAF49" s="270"/>
      <c r="AAG49" s="270"/>
      <c r="AAH49" s="270"/>
      <c r="AAI49" s="270"/>
      <c r="AAJ49" s="270"/>
      <c r="AAK49" s="270"/>
      <c r="AAL49" s="270"/>
      <c r="AAM49" s="271"/>
      <c r="AAN49" s="272"/>
      <c r="AAO49" s="270"/>
      <c r="AAP49" s="270"/>
      <c r="AAQ49" s="270"/>
      <c r="AAR49" s="270"/>
      <c r="AAS49" s="270"/>
      <c r="AAT49" s="270"/>
      <c r="AAU49" s="270"/>
      <c r="AAV49" s="270"/>
      <c r="AAW49" s="270"/>
      <c r="AAX49" s="270"/>
      <c r="AAY49" s="270"/>
      <c r="AAZ49" s="271"/>
      <c r="ABA49" s="272"/>
      <c r="ABB49" s="270"/>
      <c r="ABC49" s="270"/>
      <c r="ABD49" s="270"/>
      <c r="ABE49" s="270"/>
      <c r="ABF49" s="270"/>
      <c r="ABG49" s="270"/>
      <c r="ABH49" s="270"/>
      <c r="ABI49" s="270"/>
      <c r="ABJ49" s="270"/>
      <c r="ABK49" s="270"/>
      <c r="ABL49" s="270"/>
      <c r="ABM49" s="271"/>
      <c r="ABN49" s="272"/>
      <c r="ABO49" s="270"/>
      <c r="ABP49" s="270"/>
      <c r="ABQ49" s="270"/>
      <c r="ABR49" s="270"/>
      <c r="ABS49" s="270"/>
      <c r="ABT49" s="270"/>
      <c r="ABU49" s="270"/>
      <c r="ABV49" s="270"/>
      <c r="ABW49" s="270"/>
      <c r="ABX49" s="270"/>
      <c r="ABY49" s="270"/>
      <c r="ABZ49" s="271"/>
      <c r="ACA49" s="272"/>
      <c r="ACB49" s="270"/>
      <c r="ACC49" s="270"/>
      <c r="ACD49" s="270"/>
      <c r="ACE49" s="270"/>
      <c r="ACF49" s="270"/>
      <c r="ACG49" s="270"/>
      <c r="ACH49" s="270"/>
      <c r="ACI49" s="270"/>
      <c r="ACJ49" s="270"/>
      <c r="ACK49" s="270"/>
      <c r="ACL49" s="270"/>
      <c r="ACM49" s="271"/>
      <c r="ACN49" s="272"/>
      <c r="ACO49" s="270"/>
      <c r="ACP49" s="270"/>
      <c r="ACQ49" s="270"/>
      <c r="ACR49" s="270"/>
      <c r="ACS49" s="270"/>
      <c r="ACT49" s="270"/>
      <c r="ACU49" s="270"/>
      <c r="ACV49" s="270"/>
      <c r="ACW49" s="270"/>
      <c r="ACX49" s="270"/>
      <c r="ACY49" s="270"/>
      <c r="ACZ49" s="271"/>
      <c r="ADA49" s="272"/>
      <c r="ADB49" s="270"/>
      <c r="ADC49" s="270"/>
      <c r="ADD49" s="270"/>
      <c r="ADE49" s="270"/>
      <c r="ADF49" s="270"/>
      <c r="ADG49" s="270"/>
      <c r="ADH49" s="270"/>
      <c r="ADI49" s="270"/>
      <c r="ADJ49" s="270"/>
      <c r="ADK49" s="270"/>
      <c r="ADL49" s="270"/>
      <c r="ADM49" s="271"/>
      <c r="ADN49" s="272"/>
      <c r="ADO49" s="270"/>
      <c r="ADP49" s="270"/>
      <c r="ADQ49" s="270"/>
      <c r="ADR49" s="270"/>
      <c r="ADS49" s="270"/>
      <c r="ADT49" s="270"/>
      <c r="ADU49" s="270"/>
      <c r="ADV49" s="270"/>
      <c r="ADW49" s="270"/>
      <c r="ADX49" s="270"/>
      <c r="ADY49" s="270"/>
      <c r="ADZ49" s="271"/>
      <c r="AEA49" s="272"/>
      <c r="AEB49" s="270"/>
      <c r="AEC49" s="270"/>
      <c r="AED49" s="270"/>
      <c r="AEE49" s="270"/>
      <c r="AEF49" s="270"/>
      <c r="AEG49" s="270"/>
      <c r="AEH49" s="270"/>
      <c r="AEI49" s="270"/>
      <c r="AEJ49" s="270"/>
      <c r="AEK49" s="270"/>
      <c r="AEL49" s="270"/>
      <c r="AEM49" s="271"/>
      <c r="AEN49" s="272"/>
      <c r="AEO49" s="270"/>
      <c r="AEP49" s="270"/>
      <c r="AEQ49" s="270"/>
      <c r="AER49" s="270"/>
      <c r="AES49" s="270"/>
      <c r="AET49" s="270"/>
      <c r="AEU49" s="270"/>
      <c r="AEV49" s="270"/>
      <c r="AEW49" s="270"/>
      <c r="AEX49" s="270"/>
      <c r="AEY49" s="270"/>
      <c r="AEZ49" s="271"/>
      <c r="AFA49" s="272"/>
      <c r="AFB49" s="270"/>
      <c r="AFC49" s="270"/>
      <c r="AFD49" s="270"/>
      <c r="AFE49" s="270"/>
      <c r="AFF49" s="270"/>
      <c r="AFG49" s="270"/>
      <c r="AFH49" s="270"/>
      <c r="AFI49" s="270"/>
      <c r="AFJ49" s="270"/>
      <c r="AFK49" s="270"/>
      <c r="AFL49" s="270"/>
      <c r="AFM49" s="271"/>
      <c r="AFN49" s="272"/>
      <c r="AFO49" s="270"/>
      <c r="AFP49" s="270"/>
      <c r="AFQ49" s="270"/>
      <c r="AFR49" s="270"/>
      <c r="AFS49" s="270"/>
      <c r="AFT49" s="270"/>
      <c r="AFU49" s="270"/>
      <c r="AFV49" s="270"/>
      <c r="AFW49" s="270"/>
      <c r="AFX49" s="270"/>
      <c r="AFY49" s="270"/>
      <c r="AFZ49" s="271"/>
      <c r="AGA49" s="272"/>
      <c r="AGB49" s="270"/>
      <c r="AGC49" s="270"/>
      <c r="AGD49" s="270"/>
      <c r="AGE49" s="270"/>
      <c r="AGF49" s="270"/>
      <c r="AGG49" s="270"/>
      <c r="AGH49" s="270"/>
      <c r="AGI49" s="270"/>
      <c r="AGJ49" s="270"/>
      <c r="AGK49" s="270"/>
      <c r="AGL49" s="270"/>
      <c r="AGM49" s="271"/>
      <c r="AGN49" s="272"/>
      <c r="AGO49" s="270"/>
      <c r="AGP49" s="270"/>
      <c r="AGQ49" s="270"/>
      <c r="AGR49" s="270"/>
      <c r="AGS49" s="270"/>
      <c r="AGT49" s="270"/>
      <c r="AGU49" s="270"/>
      <c r="AGV49" s="270"/>
      <c r="AGW49" s="270"/>
      <c r="AGX49" s="270"/>
      <c r="AGY49" s="270"/>
      <c r="AGZ49" s="271"/>
      <c r="AHA49" s="272"/>
      <c r="AHB49" s="270"/>
      <c r="AHC49" s="270"/>
      <c r="AHD49" s="270"/>
      <c r="AHE49" s="270"/>
      <c r="AHF49" s="270"/>
      <c r="AHG49" s="270"/>
      <c r="AHH49" s="270"/>
      <c r="AHI49" s="270"/>
      <c r="AHJ49" s="270"/>
      <c r="AHK49" s="270"/>
      <c r="AHL49" s="270"/>
      <c r="AHM49" s="271"/>
      <c r="AHN49" s="272"/>
      <c r="AHO49" s="270"/>
      <c r="AHP49" s="270"/>
      <c r="AHQ49" s="270"/>
      <c r="AHR49" s="270"/>
      <c r="AHS49" s="270"/>
      <c r="AHT49" s="270"/>
      <c r="AHU49" s="270"/>
      <c r="AHV49" s="270"/>
      <c r="AHW49" s="270"/>
      <c r="AHX49" s="270"/>
      <c r="AHY49" s="270"/>
      <c r="AHZ49" s="271"/>
      <c r="AIA49" s="272"/>
      <c r="AIB49" s="270"/>
      <c r="AIC49" s="270"/>
      <c r="AID49" s="270"/>
      <c r="AIE49" s="270"/>
      <c r="AIF49" s="270"/>
      <c r="AIG49" s="270"/>
      <c r="AIH49" s="270"/>
      <c r="AII49" s="270"/>
      <c r="AIJ49" s="270"/>
      <c r="AIK49" s="270"/>
      <c r="AIL49" s="270"/>
      <c r="AIM49" s="271"/>
      <c r="AIN49" s="272"/>
      <c r="AIO49" s="270"/>
      <c r="AIP49" s="270"/>
      <c r="AIQ49" s="270"/>
      <c r="AIR49" s="270"/>
      <c r="AIS49" s="270"/>
      <c r="AIT49" s="270"/>
      <c r="AIU49" s="270"/>
      <c r="AIV49" s="270"/>
      <c r="AIW49" s="270"/>
      <c r="AIX49" s="270"/>
      <c r="AIY49" s="270"/>
      <c r="AIZ49" s="271"/>
      <c r="AJA49" s="272"/>
      <c r="AJB49" s="270"/>
      <c r="AJC49" s="270"/>
      <c r="AJD49" s="270"/>
      <c r="AJE49" s="270"/>
      <c r="AJF49" s="270"/>
      <c r="AJG49" s="270"/>
      <c r="AJH49" s="270"/>
      <c r="AJI49" s="270"/>
      <c r="AJJ49" s="270"/>
      <c r="AJK49" s="270"/>
      <c r="AJL49" s="270"/>
      <c r="AJM49" s="271"/>
      <c r="AJN49" s="272"/>
      <c r="AJO49" s="270"/>
      <c r="AJP49" s="270"/>
      <c r="AJQ49" s="270"/>
      <c r="AJR49" s="270"/>
      <c r="AJS49" s="270"/>
      <c r="AJT49" s="270"/>
      <c r="AJU49" s="270"/>
      <c r="AJV49" s="270"/>
      <c r="AJW49" s="270"/>
      <c r="AJX49" s="270"/>
      <c r="AJY49" s="270"/>
      <c r="AJZ49" s="271"/>
      <c r="AKA49" s="272"/>
      <c r="AKB49" s="270"/>
      <c r="AKC49" s="270"/>
      <c r="AKD49" s="270"/>
      <c r="AKE49" s="270"/>
      <c r="AKF49" s="270"/>
      <c r="AKG49" s="270"/>
      <c r="AKH49" s="270"/>
      <c r="AKI49" s="270"/>
      <c r="AKJ49" s="270"/>
      <c r="AKK49" s="270"/>
      <c r="AKL49" s="270"/>
      <c r="AKM49" s="271"/>
      <c r="AKN49" s="272"/>
      <c r="AKO49" s="270"/>
      <c r="AKP49" s="270"/>
      <c r="AKQ49" s="270"/>
      <c r="AKR49" s="270"/>
      <c r="AKS49" s="270"/>
      <c r="AKT49" s="270"/>
      <c r="AKU49" s="270"/>
      <c r="AKV49" s="270"/>
      <c r="AKW49" s="270"/>
      <c r="AKX49" s="270"/>
      <c r="AKY49" s="270"/>
      <c r="AKZ49" s="271"/>
      <c r="ALA49" s="272"/>
      <c r="ALB49" s="270"/>
      <c r="ALC49" s="270"/>
      <c r="ALD49" s="270"/>
      <c r="ALE49" s="270"/>
      <c r="ALF49" s="270"/>
      <c r="ALG49" s="270"/>
      <c r="ALH49" s="270"/>
      <c r="ALI49" s="270"/>
      <c r="ALJ49" s="270"/>
      <c r="ALK49" s="270"/>
      <c r="ALL49" s="270"/>
      <c r="ALM49" s="271"/>
      <c r="ALN49" s="272"/>
      <c r="ALO49" s="270"/>
      <c r="ALP49" s="270"/>
      <c r="ALQ49" s="270"/>
      <c r="ALR49" s="270"/>
      <c r="ALS49" s="270"/>
      <c r="ALT49" s="270"/>
      <c r="ALU49" s="270"/>
      <c r="ALV49" s="270"/>
      <c r="ALW49" s="270"/>
      <c r="ALX49" s="270"/>
      <c r="ALY49" s="270"/>
      <c r="ALZ49" s="271"/>
      <c r="AMA49" s="272"/>
      <c r="AMB49" s="270"/>
      <c r="AMC49" s="270"/>
      <c r="AMD49" s="270"/>
      <c r="AME49" s="270"/>
      <c r="AMF49" s="270"/>
      <c r="AMG49" s="270"/>
      <c r="AMH49" s="270"/>
      <c r="AMI49" s="270"/>
      <c r="AMJ49" s="270"/>
      <c r="AMK49" s="270"/>
      <c r="AML49" s="270"/>
      <c r="AMM49" s="271"/>
      <c r="AMN49" s="272"/>
      <c r="AMO49" s="270"/>
      <c r="AMP49" s="270"/>
      <c r="AMQ49" s="270"/>
      <c r="AMR49" s="270"/>
      <c r="AMS49" s="270"/>
      <c r="AMT49" s="270"/>
      <c r="AMU49" s="270"/>
      <c r="AMV49" s="270"/>
      <c r="AMW49" s="270"/>
      <c r="AMX49" s="270"/>
      <c r="AMY49" s="270"/>
      <c r="AMZ49" s="271"/>
      <c r="ANA49" s="272"/>
      <c r="ANB49" s="270"/>
      <c r="ANC49" s="270"/>
      <c r="AND49" s="270"/>
      <c r="ANE49" s="270"/>
      <c r="ANF49" s="270"/>
      <c r="ANG49" s="270"/>
      <c r="ANH49" s="270"/>
      <c r="ANI49" s="270"/>
      <c r="ANJ49" s="270"/>
      <c r="ANK49" s="270"/>
      <c r="ANL49" s="270"/>
      <c r="ANM49" s="271"/>
      <c r="ANN49" s="272"/>
      <c r="ANO49" s="270"/>
      <c r="ANP49" s="270"/>
      <c r="ANQ49" s="270"/>
      <c r="ANR49" s="270"/>
      <c r="ANS49" s="270"/>
      <c r="ANT49" s="270"/>
      <c r="ANU49" s="270"/>
      <c r="ANV49" s="270"/>
      <c r="ANW49" s="270"/>
      <c r="ANX49" s="270"/>
      <c r="ANY49" s="270"/>
      <c r="ANZ49" s="271"/>
      <c r="AOA49" s="272"/>
      <c r="AOB49" s="270"/>
      <c r="AOC49" s="270"/>
      <c r="AOD49" s="270"/>
      <c r="AOE49" s="270"/>
      <c r="AOF49" s="270"/>
      <c r="AOG49" s="270"/>
      <c r="AOH49" s="270"/>
      <c r="AOI49" s="270"/>
      <c r="AOJ49" s="270"/>
      <c r="AOK49" s="270"/>
      <c r="AOL49" s="270"/>
      <c r="AOM49" s="271"/>
      <c r="AON49" s="272"/>
      <c r="AOO49" s="270"/>
      <c r="AOP49" s="270"/>
      <c r="AOQ49" s="270"/>
      <c r="AOR49" s="270"/>
      <c r="AOS49" s="270"/>
      <c r="AOT49" s="270"/>
      <c r="AOU49" s="270"/>
      <c r="AOV49" s="270"/>
      <c r="AOW49" s="270"/>
      <c r="AOX49" s="270"/>
      <c r="AOY49" s="270"/>
      <c r="AOZ49" s="271"/>
      <c r="APA49" s="272"/>
      <c r="APB49" s="270"/>
      <c r="APC49" s="270"/>
      <c r="APD49" s="270"/>
      <c r="APE49" s="270"/>
      <c r="APF49" s="270"/>
      <c r="APG49" s="270"/>
      <c r="APH49" s="270"/>
      <c r="API49" s="270"/>
      <c r="APJ49" s="270"/>
      <c r="APK49" s="270"/>
      <c r="APL49" s="270"/>
      <c r="APM49" s="271"/>
      <c r="APN49" s="272"/>
      <c r="APO49" s="270"/>
      <c r="APP49" s="270"/>
      <c r="APQ49" s="270"/>
      <c r="APR49" s="270"/>
      <c r="APS49" s="270"/>
      <c r="APT49" s="270"/>
      <c r="APU49" s="270"/>
      <c r="APV49" s="270"/>
      <c r="APW49" s="270"/>
      <c r="APX49" s="270"/>
      <c r="APY49" s="270"/>
      <c r="APZ49" s="271"/>
      <c r="AQA49" s="272"/>
      <c r="AQB49" s="270"/>
      <c r="AQC49" s="270"/>
      <c r="AQD49" s="270"/>
      <c r="AQE49" s="270"/>
      <c r="AQF49" s="270"/>
      <c r="AQG49" s="270"/>
      <c r="AQH49" s="270"/>
      <c r="AQI49" s="270"/>
      <c r="AQJ49" s="270"/>
      <c r="AQK49" s="270"/>
      <c r="AQL49" s="270"/>
      <c r="AQM49" s="271"/>
      <c r="AQN49" s="272"/>
      <c r="AQO49" s="270"/>
      <c r="AQP49" s="270"/>
      <c r="AQQ49" s="270"/>
      <c r="AQR49" s="270"/>
      <c r="AQS49" s="270"/>
      <c r="AQT49" s="270"/>
      <c r="AQU49" s="270"/>
      <c r="AQV49" s="270"/>
      <c r="AQW49" s="270"/>
      <c r="AQX49" s="270"/>
      <c r="AQY49" s="270"/>
      <c r="AQZ49" s="271"/>
      <c r="ARA49" s="272"/>
      <c r="ARB49" s="270"/>
      <c r="ARC49" s="270"/>
      <c r="ARD49" s="270"/>
      <c r="ARE49" s="270"/>
      <c r="ARF49" s="270"/>
      <c r="ARG49" s="270"/>
      <c r="ARH49" s="270"/>
      <c r="ARI49" s="270"/>
      <c r="ARJ49" s="270"/>
      <c r="ARK49" s="270"/>
      <c r="ARL49" s="270"/>
      <c r="ARM49" s="271"/>
      <c r="ARN49" s="272"/>
      <c r="ARO49" s="270"/>
      <c r="ARP49" s="270"/>
      <c r="ARQ49" s="270"/>
      <c r="ARR49" s="270"/>
      <c r="ARS49" s="270"/>
      <c r="ART49" s="270"/>
      <c r="ARU49" s="270"/>
      <c r="ARV49" s="270"/>
      <c r="ARW49" s="270"/>
      <c r="ARX49" s="270"/>
      <c r="ARY49" s="270"/>
      <c r="ARZ49" s="271"/>
      <c r="ASA49" s="272"/>
      <c r="ASB49" s="270"/>
      <c r="ASC49" s="270"/>
      <c r="ASD49" s="270"/>
      <c r="ASE49" s="270"/>
      <c r="ASF49" s="270"/>
      <c r="ASG49" s="270"/>
      <c r="ASH49" s="270"/>
      <c r="ASI49" s="270"/>
      <c r="ASJ49" s="270"/>
      <c r="ASK49" s="270"/>
      <c r="ASL49" s="270"/>
      <c r="ASM49" s="271"/>
      <c r="ASN49" s="272"/>
      <c r="ASO49" s="270"/>
      <c r="ASP49" s="270"/>
      <c r="ASQ49" s="270"/>
      <c r="ASR49" s="270"/>
      <c r="ASS49" s="270"/>
      <c r="AST49" s="270"/>
      <c r="ASU49" s="270"/>
      <c r="ASV49" s="270"/>
      <c r="ASW49" s="270"/>
      <c r="ASX49" s="270"/>
      <c r="ASY49" s="270"/>
      <c r="ASZ49" s="271"/>
      <c r="ATA49" s="272"/>
      <c r="ATB49" s="270"/>
      <c r="ATC49" s="270"/>
      <c r="ATD49" s="270"/>
      <c r="ATE49" s="270"/>
      <c r="ATF49" s="270"/>
      <c r="ATG49" s="270"/>
      <c r="ATH49" s="270"/>
      <c r="ATI49" s="270"/>
      <c r="ATJ49" s="270"/>
      <c r="ATK49" s="270"/>
      <c r="ATL49" s="270"/>
      <c r="ATM49" s="271"/>
      <c r="ATN49" s="272"/>
      <c r="ATO49" s="270"/>
      <c r="ATP49" s="270"/>
      <c r="ATQ49" s="270"/>
      <c r="ATR49" s="270"/>
      <c r="ATS49" s="270"/>
      <c r="ATT49" s="270"/>
      <c r="ATU49" s="270"/>
      <c r="ATV49" s="270"/>
      <c r="ATW49" s="270"/>
      <c r="ATX49" s="270"/>
      <c r="ATY49" s="270"/>
      <c r="ATZ49" s="271"/>
      <c r="AUA49" s="272"/>
      <c r="AUB49" s="270"/>
      <c r="AUC49" s="270"/>
      <c r="AUD49" s="270"/>
      <c r="AUE49" s="270"/>
      <c r="AUF49" s="270"/>
      <c r="AUG49" s="270"/>
      <c r="AUH49" s="270"/>
      <c r="AUI49" s="270"/>
      <c r="AUJ49" s="270"/>
      <c r="AUK49" s="270"/>
      <c r="AUL49" s="270"/>
      <c r="AUM49" s="271"/>
      <c r="AUN49" s="272"/>
      <c r="AUO49" s="270"/>
      <c r="AUP49" s="270"/>
      <c r="AUQ49" s="270"/>
      <c r="AUR49" s="270"/>
      <c r="AUS49" s="270"/>
      <c r="AUT49" s="270"/>
      <c r="AUU49" s="270"/>
      <c r="AUV49" s="270"/>
      <c r="AUW49" s="270"/>
      <c r="AUX49" s="270"/>
      <c r="AUY49" s="270"/>
      <c r="AUZ49" s="271"/>
      <c r="AVA49" s="272"/>
      <c r="AVB49" s="270"/>
      <c r="AVC49" s="270"/>
      <c r="AVD49" s="270"/>
      <c r="AVE49" s="270"/>
      <c r="AVF49" s="270"/>
      <c r="AVG49" s="270"/>
      <c r="AVH49" s="270"/>
      <c r="AVI49" s="270"/>
      <c r="AVJ49" s="270"/>
      <c r="AVK49" s="270"/>
      <c r="AVL49" s="270"/>
      <c r="AVM49" s="271"/>
      <c r="AVN49" s="272"/>
      <c r="AVO49" s="270"/>
      <c r="AVP49" s="270"/>
      <c r="AVQ49" s="270"/>
      <c r="AVR49" s="270"/>
      <c r="AVS49" s="270"/>
      <c r="AVT49" s="270"/>
      <c r="AVU49" s="270"/>
      <c r="AVV49" s="270"/>
      <c r="AVW49" s="270"/>
      <c r="AVX49" s="270"/>
      <c r="AVY49" s="270"/>
      <c r="AVZ49" s="271"/>
      <c r="AWA49" s="272"/>
      <c r="AWB49" s="270"/>
      <c r="AWC49" s="270"/>
      <c r="AWD49" s="270"/>
      <c r="AWE49" s="270"/>
      <c r="AWF49" s="270"/>
      <c r="AWG49" s="270"/>
      <c r="AWH49" s="270"/>
      <c r="AWI49" s="270"/>
      <c r="AWJ49" s="270"/>
      <c r="AWK49" s="270"/>
      <c r="AWL49" s="270"/>
      <c r="AWM49" s="271"/>
      <c r="AWN49" s="272"/>
      <c r="AWO49" s="270"/>
      <c r="AWP49" s="270"/>
      <c r="AWQ49" s="270"/>
      <c r="AWR49" s="270"/>
      <c r="AWS49" s="270"/>
      <c r="AWT49" s="270"/>
      <c r="AWU49" s="270"/>
      <c r="AWV49" s="270"/>
      <c r="AWW49" s="270"/>
      <c r="AWX49" s="270"/>
      <c r="AWY49" s="270"/>
      <c r="AWZ49" s="271"/>
      <c r="AXA49" s="272"/>
      <c r="AXB49" s="270"/>
      <c r="AXC49" s="270"/>
      <c r="AXD49" s="270"/>
      <c r="AXE49" s="270"/>
      <c r="AXF49" s="270"/>
      <c r="AXG49" s="270"/>
      <c r="AXH49" s="270"/>
      <c r="AXI49" s="270"/>
      <c r="AXJ49" s="270"/>
      <c r="AXK49" s="270"/>
      <c r="AXL49" s="270"/>
      <c r="AXM49" s="271"/>
      <c r="AXN49" s="272"/>
      <c r="AXO49" s="270"/>
      <c r="AXP49" s="270"/>
      <c r="AXQ49" s="270"/>
      <c r="AXR49" s="270"/>
      <c r="AXS49" s="270"/>
      <c r="AXT49" s="270"/>
      <c r="AXU49" s="270"/>
      <c r="AXV49" s="270"/>
      <c r="AXW49" s="270"/>
      <c r="AXX49" s="270"/>
      <c r="AXY49" s="270"/>
      <c r="AXZ49" s="271"/>
      <c r="AYA49" s="272"/>
      <c r="AYB49" s="270"/>
      <c r="AYC49" s="270"/>
      <c r="AYD49" s="270"/>
      <c r="AYE49" s="270"/>
      <c r="AYF49" s="270"/>
      <c r="AYG49" s="270"/>
      <c r="AYH49" s="270"/>
      <c r="AYI49" s="270"/>
      <c r="AYJ49" s="270"/>
      <c r="AYK49" s="270"/>
      <c r="AYL49" s="270"/>
      <c r="AYM49" s="271"/>
      <c r="AYN49" s="272"/>
      <c r="AYO49" s="270"/>
      <c r="AYP49" s="270"/>
      <c r="AYQ49" s="270"/>
      <c r="AYR49" s="270"/>
      <c r="AYS49" s="270"/>
      <c r="AYT49" s="270"/>
      <c r="AYU49" s="270"/>
      <c r="AYV49" s="270"/>
      <c r="AYW49" s="270"/>
      <c r="AYX49" s="270"/>
      <c r="AYY49" s="270"/>
      <c r="AYZ49" s="271"/>
      <c r="AZA49" s="272"/>
      <c r="AZB49" s="270"/>
      <c r="AZC49" s="270"/>
      <c r="AZD49" s="270"/>
      <c r="AZE49" s="270"/>
      <c r="AZF49" s="270"/>
      <c r="AZG49" s="270"/>
      <c r="AZH49" s="270"/>
      <c r="AZI49" s="270"/>
      <c r="AZJ49" s="270"/>
      <c r="AZK49" s="270"/>
      <c r="AZL49" s="270"/>
      <c r="AZM49" s="271"/>
      <c r="AZN49" s="272"/>
      <c r="AZO49" s="270"/>
      <c r="AZP49" s="270"/>
      <c r="AZQ49" s="270"/>
      <c r="AZR49" s="270"/>
      <c r="AZS49" s="270"/>
      <c r="AZT49" s="270"/>
      <c r="AZU49" s="270"/>
      <c r="AZV49" s="270"/>
      <c r="AZW49" s="270"/>
      <c r="AZX49" s="270"/>
      <c r="AZY49" s="270"/>
      <c r="AZZ49" s="271"/>
      <c r="BAA49" s="272"/>
      <c r="BAB49" s="270"/>
      <c r="BAC49" s="270"/>
      <c r="BAD49" s="270"/>
      <c r="BAE49" s="270"/>
      <c r="BAF49" s="270"/>
      <c r="BAG49" s="270"/>
      <c r="BAH49" s="270"/>
      <c r="BAI49" s="270"/>
      <c r="BAJ49" s="270"/>
      <c r="BAK49" s="270"/>
      <c r="BAL49" s="270"/>
      <c r="BAM49" s="271"/>
      <c r="BAN49" s="272"/>
      <c r="BAO49" s="270"/>
      <c r="BAP49" s="270"/>
      <c r="BAQ49" s="270"/>
      <c r="BAR49" s="270"/>
      <c r="BAS49" s="270"/>
      <c r="BAT49" s="270"/>
      <c r="BAU49" s="270"/>
      <c r="BAV49" s="270"/>
      <c r="BAW49" s="270"/>
      <c r="BAX49" s="270"/>
      <c r="BAY49" s="270"/>
      <c r="BAZ49" s="271"/>
      <c r="BBA49" s="272"/>
      <c r="BBB49" s="270"/>
      <c r="BBC49" s="270"/>
      <c r="BBD49" s="270"/>
      <c r="BBE49" s="270"/>
      <c r="BBF49" s="270"/>
      <c r="BBG49" s="270"/>
      <c r="BBH49" s="270"/>
      <c r="BBI49" s="270"/>
      <c r="BBJ49" s="270"/>
      <c r="BBK49" s="270"/>
      <c r="BBL49" s="270"/>
      <c r="BBM49" s="271"/>
      <c r="BBN49" s="272"/>
      <c r="BBO49" s="270"/>
      <c r="BBP49" s="270"/>
      <c r="BBQ49" s="270"/>
      <c r="BBR49" s="270"/>
      <c r="BBS49" s="270"/>
      <c r="BBT49" s="270"/>
      <c r="BBU49" s="270"/>
      <c r="BBV49" s="270"/>
      <c r="BBW49" s="270"/>
      <c r="BBX49" s="270"/>
      <c r="BBY49" s="270"/>
      <c r="BBZ49" s="271"/>
      <c r="BCA49" s="272"/>
      <c r="BCB49" s="270"/>
      <c r="BCC49" s="270"/>
      <c r="BCD49" s="270"/>
      <c r="BCE49" s="270"/>
      <c r="BCF49" s="270"/>
      <c r="BCG49" s="270"/>
      <c r="BCH49" s="270"/>
      <c r="BCI49" s="270"/>
      <c r="BCJ49" s="270"/>
      <c r="BCK49" s="270"/>
      <c r="BCL49" s="270"/>
      <c r="BCM49" s="271"/>
      <c r="BCN49" s="272"/>
      <c r="BCO49" s="270"/>
      <c r="BCP49" s="270"/>
      <c r="BCQ49" s="270"/>
      <c r="BCR49" s="270"/>
      <c r="BCS49" s="270"/>
      <c r="BCT49" s="270"/>
      <c r="BCU49" s="270"/>
      <c r="BCV49" s="270"/>
      <c r="BCW49" s="270"/>
      <c r="BCX49" s="270"/>
      <c r="BCY49" s="270"/>
      <c r="BCZ49" s="271"/>
      <c r="BDA49" s="272"/>
      <c r="BDB49" s="270"/>
      <c r="BDC49" s="270"/>
      <c r="BDD49" s="270"/>
      <c r="BDE49" s="270"/>
      <c r="BDF49" s="270"/>
      <c r="BDG49" s="270"/>
      <c r="BDH49" s="270"/>
      <c r="BDI49" s="270"/>
      <c r="BDJ49" s="270"/>
      <c r="BDK49" s="270"/>
      <c r="BDL49" s="270"/>
      <c r="BDM49" s="271"/>
      <c r="BDN49" s="272"/>
      <c r="BDO49" s="270"/>
      <c r="BDP49" s="270"/>
      <c r="BDQ49" s="270"/>
      <c r="BDR49" s="270"/>
      <c r="BDS49" s="270"/>
      <c r="BDT49" s="270"/>
      <c r="BDU49" s="270"/>
      <c r="BDV49" s="270"/>
      <c r="BDW49" s="270"/>
      <c r="BDX49" s="270"/>
      <c r="BDY49" s="270"/>
      <c r="BDZ49" s="271"/>
      <c r="BEA49" s="272"/>
      <c r="BEB49" s="270"/>
      <c r="BEC49" s="270"/>
      <c r="BED49" s="270"/>
      <c r="BEE49" s="270"/>
      <c r="BEF49" s="270"/>
      <c r="BEG49" s="270"/>
      <c r="BEH49" s="270"/>
      <c r="BEI49" s="270"/>
      <c r="BEJ49" s="270"/>
      <c r="BEK49" s="270"/>
      <c r="BEL49" s="270"/>
      <c r="BEM49" s="271"/>
      <c r="BEN49" s="272"/>
      <c r="BEO49" s="270"/>
      <c r="BEP49" s="270"/>
      <c r="BEQ49" s="270"/>
      <c r="BER49" s="270"/>
      <c r="BES49" s="270"/>
      <c r="BET49" s="270"/>
      <c r="BEU49" s="270"/>
      <c r="BEV49" s="270"/>
      <c r="BEW49" s="270"/>
      <c r="BEX49" s="270"/>
      <c r="BEY49" s="270"/>
      <c r="BEZ49" s="271"/>
      <c r="BFA49" s="272"/>
      <c r="BFB49" s="270"/>
      <c r="BFC49" s="270"/>
      <c r="BFD49" s="270"/>
      <c r="BFE49" s="270"/>
      <c r="BFF49" s="270"/>
      <c r="BFG49" s="270"/>
      <c r="BFH49" s="270"/>
      <c r="BFI49" s="270"/>
      <c r="BFJ49" s="270"/>
      <c r="BFK49" s="270"/>
      <c r="BFL49" s="270"/>
      <c r="BFM49" s="271"/>
      <c r="BFN49" s="272"/>
      <c r="BFO49" s="270"/>
      <c r="BFP49" s="270"/>
      <c r="BFQ49" s="270"/>
      <c r="BFR49" s="270"/>
      <c r="BFS49" s="270"/>
      <c r="BFT49" s="270"/>
      <c r="BFU49" s="270"/>
      <c r="BFV49" s="270"/>
      <c r="BFW49" s="270"/>
      <c r="BFX49" s="270"/>
      <c r="BFY49" s="270"/>
      <c r="BFZ49" s="271"/>
      <c r="BGA49" s="272"/>
      <c r="BGB49" s="270"/>
      <c r="BGC49" s="270"/>
      <c r="BGD49" s="270"/>
      <c r="BGE49" s="270"/>
      <c r="BGF49" s="270"/>
      <c r="BGG49" s="270"/>
      <c r="BGH49" s="270"/>
      <c r="BGI49" s="270"/>
      <c r="BGJ49" s="270"/>
      <c r="BGK49" s="270"/>
      <c r="BGL49" s="270"/>
      <c r="BGM49" s="271"/>
      <c r="BGN49" s="272"/>
      <c r="BGO49" s="270"/>
      <c r="BGP49" s="270"/>
      <c r="BGQ49" s="270"/>
      <c r="BGR49" s="270"/>
      <c r="BGS49" s="270"/>
      <c r="BGT49" s="270"/>
      <c r="BGU49" s="270"/>
      <c r="BGV49" s="270"/>
      <c r="BGW49" s="270"/>
      <c r="BGX49" s="270"/>
      <c r="BGY49" s="270"/>
      <c r="BGZ49" s="271"/>
      <c r="BHA49" s="272"/>
      <c r="BHB49" s="270"/>
      <c r="BHC49" s="270"/>
      <c r="BHD49" s="270"/>
      <c r="BHE49" s="270"/>
      <c r="BHF49" s="270"/>
      <c r="BHG49" s="270"/>
      <c r="BHH49" s="270"/>
      <c r="BHI49" s="270"/>
      <c r="BHJ49" s="270"/>
      <c r="BHK49" s="270"/>
      <c r="BHL49" s="270"/>
      <c r="BHM49" s="271"/>
      <c r="BHN49" s="272"/>
      <c r="BHO49" s="270"/>
      <c r="BHP49" s="270"/>
      <c r="BHQ49" s="270"/>
      <c r="BHR49" s="270"/>
      <c r="BHS49" s="270"/>
      <c r="BHT49" s="270"/>
      <c r="BHU49" s="270"/>
      <c r="BHV49" s="270"/>
      <c r="BHW49" s="270"/>
      <c r="BHX49" s="270"/>
      <c r="BHY49" s="270"/>
      <c r="BHZ49" s="271"/>
      <c r="BIA49" s="272"/>
      <c r="BIB49" s="270"/>
      <c r="BIC49" s="270"/>
      <c r="BID49" s="270"/>
      <c r="BIE49" s="270"/>
      <c r="BIF49" s="270"/>
      <c r="BIG49" s="270"/>
      <c r="BIH49" s="270"/>
      <c r="BII49" s="270"/>
      <c r="BIJ49" s="270"/>
      <c r="BIK49" s="270"/>
      <c r="BIL49" s="270"/>
      <c r="BIM49" s="271"/>
      <c r="BIN49" s="272"/>
      <c r="BIO49" s="270"/>
      <c r="BIP49" s="270"/>
      <c r="BIQ49" s="270"/>
      <c r="BIR49" s="270"/>
      <c r="BIS49" s="270"/>
      <c r="BIT49" s="270"/>
      <c r="BIU49" s="270"/>
      <c r="BIV49" s="270"/>
      <c r="BIW49" s="270"/>
      <c r="BIX49" s="270"/>
      <c r="BIY49" s="270"/>
      <c r="BIZ49" s="271"/>
      <c r="BJA49" s="272"/>
      <c r="BJB49" s="270"/>
      <c r="BJC49" s="270"/>
      <c r="BJD49" s="270"/>
      <c r="BJE49" s="270"/>
      <c r="BJF49" s="270"/>
      <c r="BJG49" s="270"/>
      <c r="BJH49" s="270"/>
      <c r="BJI49" s="270"/>
      <c r="BJJ49" s="270"/>
      <c r="BJK49" s="270"/>
      <c r="BJL49" s="270"/>
      <c r="BJM49" s="271"/>
      <c r="BJN49" s="272"/>
      <c r="BJO49" s="270"/>
      <c r="BJP49" s="270"/>
      <c r="BJQ49" s="270"/>
      <c r="BJR49" s="270"/>
      <c r="BJS49" s="270"/>
      <c r="BJT49" s="270"/>
      <c r="BJU49" s="270"/>
      <c r="BJV49" s="270"/>
      <c r="BJW49" s="270"/>
      <c r="BJX49" s="270"/>
      <c r="BJY49" s="270"/>
      <c r="BJZ49" s="271"/>
      <c r="BKA49" s="272"/>
      <c r="BKB49" s="270"/>
      <c r="BKC49" s="270"/>
      <c r="BKD49" s="270"/>
      <c r="BKE49" s="270"/>
      <c r="BKF49" s="270"/>
      <c r="BKG49" s="270"/>
      <c r="BKH49" s="270"/>
      <c r="BKI49" s="270"/>
      <c r="BKJ49" s="270"/>
      <c r="BKK49" s="270"/>
      <c r="BKL49" s="270"/>
      <c r="BKM49" s="271"/>
      <c r="BKN49" s="272"/>
      <c r="BKO49" s="270"/>
      <c r="BKP49" s="270"/>
      <c r="BKQ49" s="270"/>
      <c r="BKR49" s="270"/>
      <c r="BKS49" s="270"/>
      <c r="BKT49" s="270"/>
      <c r="BKU49" s="270"/>
      <c r="BKV49" s="270"/>
      <c r="BKW49" s="270"/>
      <c r="BKX49" s="270"/>
      <c r="BKY49" s="270"/>
      <c r="BKZ49" s="271"/>
      <c r="BLA49" s="272"/>
      <c r="BLB49" s="270"/>
      <c r="BLC49" s="270"/>
      <c r="BLD49" s="270"/>
      <c r="BLE49" s="270"/>
      <c r="BLF49" s="270"/>
      <c r="BLG49" s="270"/>
      <c r="BLH49" s="270"/>
      <c r="BLI49" s="270"/>
      <c r="BLJ49" s="270"/>
      <c r="BLK49" s="270"/>
      <c r="BLL49" s="270"/>
      <c r="BLM49" s="271"/>
      <c r="BLN49" s="272"/>
      <c r="BLO49" s="270"/>
      <c r="BLP49" s="270"/>
      <c r="BLQ49" s="270"/>
      <c r="BLR49" s="270"/>
      <c r="BLS49" s="270"/>
      <c r="BLT49" s="270"/>
      <c r="BLU49" s="270"/>
      <c r="BLV49" s="270"/>
      <c r="BLW49" s="270"/>
      <c r="BLX49" s="270"/>
      <c r="BLY49" s="270"/>
      <c r="BLZ49" s="271"/>
      <c r="BMA49" s="272"/>
      <c r="BMB49" s="270"/>
      <c r="BMC49" s="270"/>
      <c r="BMD49" s="270"/>
      <c r="BME49" s="270"/>
      <c r="BMF49" s="270"/>
      <c r="BMG49" s="270"/>
      <c r="BMH49" s="270"/>
      <c r="BMI49" s="270"/>
      <c r="BMJ49" s="270"/>
      <c r="BMK49" s="270"/>
      <c r="BML49" s="270"/>
      <c r="BMM49" s="271"/>
      <c r="BMN49" s="272"/>
      <c r="BMO49" s="270"/>
      <c r="BMP49" s="270"/>
      <c r="BMQ49" s="270"/>
      <c r="BMR49" s="270"/>
      <c r="BMS49" s="270"/>
      <c r="BMT49" s="270"/>
      <c r="BMU49" s="270"/>
      <c r="BMV49" s="270"/>
      <c r="BMW49" s="270"/>
      <c r="BMX49" s="270"/>
      <c r="BMY49" s="270"/>
      <c r="BMZ49" s="271"/>
      <c r="BNA49" s="272"/>
      <c r="BNB49" s="270"/>
      <c r="BNC49" s="270"/>
      <c r="BND49" s="270"/>
      <c r="BNE49" s="270"/>
      <c r="BNF49" s="270"/>
      <c r="BNG49" s="270"/>
      <c r="BNH49" s="270"/>
      <c r="BNI49" s="270"/>
      <c r="BNJ49" s="270"/>
      <c r="BNK49" s="270"/>
      <c r="BNL49" s="270"/>
      <c r="BNM49" s="271"/>
      <c r="BNN49" s="272"/>
      <c r="BNO49" s="270"/>
      <c r="BNP49" s="270"/>
      <c r="BNQ49" s="270"/>
      <c r="BNR49" s="270"/>
      <c r="BNS49" s="270"/>
      <c r="BNT49" s="270"/>
      <c r="BNU49" s="270"/>
      <c r="BNV49" s="270"/>
      <c r="BNW49" s="270"/>
      <c r="BNX49" s="270"/>
      <c r="BNY49" s="270"/>
      <c r="BNZ49" s="271"/>
      <c r="BOA49" s="272"/>
      <c r="BOB49" s="270"/>
      <c r="BOC49" s="270"/>
      <c r="BOD49" s="270"/>
      <c r="BOE49" s="270"/>
      <c r="BOF49" s="270"/>
      <c r="BOG49" s="270"/>
      <c r="BOH49" s="270"/>
      <c r="BOI49" s="270"/>
      <c r="BOJ49" s="270"/>
      <c r="BOK49" s="270"/>
      <c r="BOL49" s="270"/>
      <c r="BOM49" s="271"/>
      <c r="BON49" s="272"/>
      <c r="BOO49" s="270"/>
      <c r="BOP49" s="270"/>
      <c r="BOQ49" s="270"/>
      <c r="BOR49" s="270"/>
      <c r="BOS49" s="270"/>
      <c r="BOT49" s="270"/>
      <c r="BOU49" s="270"/>
      <c r="BOV49" s="270"/>
      <c r="BOW49" s="270"/>
      <c r="BOX49" s="270"/>
      <c r="BOY49" s="270"/>
      <c r="BOZ49" s="271"/>
      <c r="BPA49" s="272"/>
      <c r="BPB49" s="270"/>
      <c r="BPC49" s="270"/>
      <c r="BPD49" s="270"/>
      <c r="BPE49" s="270"/>
      <c r="BPF49" s="270"/>
      <c r="BPG49" s="270"/>
      <c r="BPH49" s="270"/>
      <c r="BPI49" s="270"/>
      <c r="BPJ49" s="270"/>
      <c r="BPK49" s="270"/>
      <c r="BPL49" s="270"/>
      <c r="BPM49" s="271"/>
      <c r="BPN49" s="272"/>
      <c r="BPO49" s="270"/>
      <c r="BPP49" s="270"/>
      <c r="BPQ49" s="270"/>
      <c r="BPR49" s="270"/>
      <c r="BPS49" s="270"/>
      <c r="BPT49" s="270"/>
      <c r="BPU49" s="270"/>
      <c r="BPV49" s="270"/>
      <c r="BPW49" s="270"/>
      <c r="BPX49" s="270"/>
      <c r="BPY49" s="270"/>
      <c r="BPZ49" s="271"/>
      <c r="BQA49" s="272"/>
      <c r="BQB49" s="270"/>
      <c r="BQC49" s="270"/>
      <c r="BQD49" s="270"/>
      <c r="BQE49" s="270"/>
      <c r="BQF49" s="270"/>
      <c r="BQG49" s="270"/>
      <c r="BQH49" s="270"/>
      <c r="BQI49" s="270"/>
      <c r="BQJ49" s="270"/>
      <c r="BQK49" s="270"/>
      <c r="BQL49" s="270"/>
      <c r="BQM49" s="271"/>
      <c r="BQN49" s="272"/>
      <c r="BQO49" s="270"/>
      <c r="BQP49" s="270"/>
      <c r="BQQ49" s="270"/>
      <c r="BQR49" s="270"/>
      <c r="BQS49" s="270"/>
      <c r="BQT49" s="270"/>
      <c r="BQU49" s="270"/>
      <c r="BQV49" s="270"/>
      <c r="BQW49" s="270"/>
      <c r="BQX49" s="270"/>
      <c r="BQY49" s="270"/>
      <c r="BQZ49" s="271"/>
      <c r="BRA49" s="272"/>
      <c r="BRB49" s="270"/>
      <c r="BRC49" s="270"/>
      <c r="BRD49" s="270"/>
      <c r="BRE49" s="270"/>
      <c r="BRF49" s="270"/>
      <c r="BRG49" s="270"/>
      <c r="BRH49" s="270"/>
      <c r="BRI49" s="270"/>
      <c r="BRJ49" s="270"/>
      <c r="BRK49" s="270"/>
      <c r="BRL49" s="270"/>
      <c r="BRM49" s="271"/>
      <c r="BRN49" s="272"/>
      <c r="BRO49" s="270"/>
      <c r="BRP49" s="270"/>
      <c r="BRQ49" s="270"/>
      <c r="BRR49" s="270"/>
      <c r="BRS49" s="270"/>
      <c r="BRT49" s="270"/>
      <c r="BRU49" s="270"/>
      <c r="BRV49" s="270"/>
      <c r="BRW49" s="270"/>
      <c r="BRX49" s="270"/>
      <c r="BRY49" s="270"/>
      <c r="BRZ49" s="271"/>
      <c r="BSA49" s="272"/>
      <c r="BSB49" s="270"/>
      <c r="BSC49" s="270"/>
      <c r="BSD49" s="270"/>
      <c r="BSE49" s="270"/>
      <c r="BSF49" s="270"/>
      <c r="BSG49" s="270"/>
      <c r="BSH49" s="270"/>
      <c r="BSI49" s="270"/>
      <c r="BSJ49" s="270"/>
      <c r="BSK49" s="270"/>
      <c r="BSL49" s="270"/>
      <c r="BSM49" s="271"/>
      <c r="BSN49" s="272"/>
      <c r="BSO49" s="270"/>
      <c r="BSP49" s="270"/>
      <c r="BSQ49" s="270"/>
      <c r="BSR49" s="270"/>
      <c r="BSS49" s="270"/>
      <c r="BST49" s="270"/>
      <c r="BSU49" s="270"/>
      <c r="BSV49" s="270"/>
      <c r="BSW49" s="270"/>
      <c r="BSX49" s="270"/>
      <c r="BSY49" s="270"/>
      <c r="BSZ49" s="271"/>
      <c r="BTA49" s="272"/>
      <c r="BTB49" s="270"/>
      <c r="BTC49" s="270"/>
      <c r="BTD49" s="270"/>
      <c r="BTE49" s="270"/>
      <c r="BTF49" s="270"/>
      <c r="BTG49" s="270"/>
      <c r="BTH49" s="270"/>
      <c r="BTI49" s="270"/>
      <c r="BTJ49" s="270"/>
      <c r="BTK49" s="270"/>
      <c r="BTL49" s="270"/>
      <c r="BTM49" s="271"/>
      <c r="BTN49" s="272"/>
      <c r="BTO49" s="270"/>
      <c r="BTP49" s="270"/>
      <c r="BTQ49" s="270"/>
      <c r="BTR49" s="270"/>
      <c r="BTS49" s="270"/>
      <c r="BTT49" s="270"/>
      <c r="BTU49" s="270"/>
      <c r="BTV49" s="270"/>
      <c r="BTW49" s="270"/>
      <c r="BTX49" s="270"/>
      <c r="BTY49" s="270"/>
      <c r="BTZ49" s="271"/>
      <c r="BUA49" s="272"/>
      <c r="BUB49" s="270"/>
      <c r="BUC49" s="270"/>
      <c r="BUD49" s="270"/>
      <c r="BUE49" s="270"/>
      <c r="BUF49" s="270"/>
      <c r="BUG49" s="270"/>
      <c r="BUH49" s="270"/>
      <c r="BUI49" s="270"/>
      <c r="BUJ49" s="270"/>
      <c r="BUK49" s="270"/>
      <c r="BUL49" s="270"/>
      <c r="BUM49" s="271"/>
      <c r="BUN49" s="272"/>
      <c r="BUO49" s="270"/>
      <c r="BUP49" s="270"/>
      <c r="BUQ49" s="270"/>
      <c r="BUR49" s="270"/>
      <c r="BUS49" s="270"/>
      <c r="BUT49" s="270"/>
      <c r="BUU49" s="270"/>
      <c r="BUV49" s="270"/>
      <c r="BUW49" s="270"/>
      <c r="BUX49" s="270"/>
      <c r="BUY49" s="270"/>
      <c r="BUZ49" s="271"/>
      <c r="BVA49" s="272"/>
      <c r="BVB49" s="270"/>
      <c r="BVC49" s="270"/>
      <c r="BVD49" s="270"/>
      <c r="BVE49" s="270"/>
      <c r="BVF49" s="270"/>
      <c r="BVG49" s="270"/>
      <c r="BVH49" s="270"/>
      <c r="BVI49" s="270"/>
      <c r="BVJ49" s="270"/>
      <c r="BVK49" s="270"/>
      <c r="BVL49" s="270"/>
      <c r="BVM49" s="271"/>
      <c r="BVN49" s="272"/>
      <c r="BVO49" s="270"/>
      <c r="BVP49" s="270"/>
      <c r="BVQ49" s="270"/>
      <c r="BVR49" s="270"/>
      <c r="BVS49" s="270"/>
      <c r="BVT49" s="270"/>
      <c r="BVU49" s="270"/>
      <c r="BVV49" s="270"/>
      <c r="BVW49" s="270"/>
      <c r="BVX49" s="270"/>
      <c r="BVY49" s="270"/>
      <c r="BVZ49" s="271"/>
      <c r="BWA49" s="272"/>
      <c r="BWB49" s="270"/>
      <c r="BWC49" s="270"/>
      <c r="BWD49" s="270"/>
      <c r="BWE49" s="270"/>
      <c r="BWF49" s="270"/>
      <c r="BWG49" s="270"/>
      <c r="BWH49" s="270"/>
      <c r="BWI49" s="270"/>
      <c r="BWJ49" s="270"/>
      <c r="BWK49" s="270"/>
      <c r="BWL49" s="270"/>
      <c r="BWM49" s="271"/>
      <c r="BWN49" s="272"/>
      <c r="BWO49" s="270"/>
      <c r="BWP49" s="270"/>
      <c r="BWQ49" s="270"/>
      <c r="BWR49" s="270"/>
      <c r="BWS49" s="270"/>
      <c r="BWT49" s="270"/>
      <c r="BWU49" s="270"/>
      <c r="BWV49" s="270"/>
      <c r="BWW49" s="270"/>
      <c r="BWX49" s="270"/>
      <c r="BWY49" s="270"/>
      <c r="BWZ49" s="271"/>
      <c r="BXA49" s="272"/>
      <c r="BXB49" s="270"/>
      <c r="BXC49" s="270"/>
      <c r="BXD49" s="270"/>
      <c r="BXE49" s="270"/>
      <c r="BXF49" s="270"/>
      <c r="BXG49" s="270"/>
      <c r="BXH49" s="270"/>
      <c r="BXI49" s="270"/>
      <c r="BXJ49" s="270"/>
      <c r="BXK49" s="270"/>
      <c r="BXL49" s="270"/>
      <c r="BXM49" s="271"/>
      <c r="BXN49" s="272"/>
      <c r="BXO49" s="270"/>
      <c r="BXP49" s="270"/>
      <c r="BXQ49" s="270"/>
      <c r="BXR49" s="270"/>
      <c r="BXS49" s="270"/>
      <c r="BXT49" s="270"/>
      <c r="BXU49" s="270"/>
      <c r="BXV49" s="270"/>
      <c r="BXW49" s="270"/>
      <c r="BXX49" s="270"/>
      <c r="BXY49" s="270"/>
      <c r="BXZ49" s="271"/>
      <c r="BYA49" s="272"/>
      <c r="BYB49" s="270"/>
      <c r="BYC49" s="270"/>
      <c r="BYD49" s="270"/>
      <c r="BYE49" s="270"/>
      <c r="BYF49" s="270"/>
      <c r="BYG49" s="270"/>
      <c r="BYH49" s="270"/>
      <c r="BYI49" s="270"/>
      <c r="BYJ49" s="270"/>
      <c r="BYK49" s="270"/>
      <c r="BYL49" s="270"/>
      <c r="BYM49" s="271"/>
      <c r="BYN49" s="272"/>
      <c r="BYO49" s="270"/>
      <c r="BYP49" s="270"/>
      <c r="BYQ49" s="270"/>
      <c r="BYR49" s="270"/>
      <c r="BYS49" s="270"/>
      <c r="BYT49" s="270"/>
      <c r="BYU49" s="270"/>
      <c r="BYV49" s="270"/>
      <c r="BYW49" s="270"/>
      <c r="BYX49" s="270"/>
      <c r="BYY49" s="270"/>
      <c r="BYZ49" s="271"/>
      <c r="BZA49" s="272"/>
      <c r="BZB49" s="270"/>
      <c r="BZC49" s="270"/>
      <c r="BZD49" s="270"/>
      <c r="BZE49" s="270"/>
      <c r="BZF49" s="270"/>
      <c r="BZG49" s="270"/>
      <c r="BZH49" s="270"/>
      <c r="BZI49" s="270"/>
      <c r="BZJ49" s="270"/>
      <c r="BZK49" s="270"/>
      <c r="BZL49" s="270"/>
      <c r="BZM49" s="271"/>
      <c r="BZN49" s="272"/>
      <c r="BZO49" s="270"/>
      <c r="BZP49" s="270"/>
      <c r="BZQ49" s="270"/>
      <c r="BZR49" s="270"/>
      <c r="BZS49" s="270"/>
      <c r="BZT49" s="270"/>
      <c r="BZU49" s="270"/>
      <c r="BZV49" s="270"/>
      <c r="BZW49" s="270"/>
      <c r="BZX49" s="270"/>
      <c r="BZY49" s="270"/>
      <c r="BZZ49" s="271"/>
      <c r="CAA49" s="272"/>
      <c r="CAB49" s="270"/>
      <c r="CAC49" s="270"/>
      <c r="CAD49" s="270"/>
      <c r="CAE49" s="270"/>
      <c r="CAF49" s="270"/>
      <c r="CAG49" s="270"/>
      <c r="CAH49" s="270"/>
      <c r="CAI49" s="270"/>
      <c r="CAJ49" s="270"/>
      <c r="CAK49" s="270"/>
      <c r="CAL49" s="270"/>
      <c r="CAM49" s="271"/>
      <c r="CAN49" s="272"/>
      <c r="CAO49" s="270"/>
      <c r="CAP49" s="270"/>
      <c r="CAQ49" s="270"/>
      <c r="CAR49" s="270"/>
      <c r="CAS49" s="270"/>
      <c r="CAT49" s="270"/>
      <c r="CAU49" s="270"/>
      <c r="CAV49" s="270"/>
      <c r="CAW49" s="270"/>
      <c r="CAX49" s="270"/>
      <c r="CAY49" s="270"/>
      <c r="CAZ49" s="271"/>
      <c r="CBA49" s="272"/>
      <c r="CBB49" s="270"/>
      <c r="CBC49" s="270"/>
      <c r="CBD49" s="270"/>
      <c r="CBE49" s="270"/>
      <c r="CBF49" s="270"/>
      <c r="CBG49" s="270"/>
      <c r="CBH49" s="270"/>
      <c r="CBI49" s="270"/>
      <c r="CBJ49" s="270"/>
      <c r="CBK49" s="270"/>
      <c r="CBL49" s="270"/>
      <c r="CBM49" s="271"/>
      <c r="CBN49" s="272"/>
      <c r="CBO49" s="270"/>
      <c r="CBP49" s="270"/>
      <c r="CBQ49" s="270"/>
      <c r="CBR49" s="270"/>
      <c r="CBS49" s="270"/>
      <c r="CBT49" s="270"/>
      <c r="CBU49" s="270"/>
      <c r="CBV49" s="270"/>
      <c r="CBW49" s="270"/>
      <c r="CBX49" s="270"/>
      <c r="CBY49" s="270"/>
      <c r="CBZ49" s="271"/>
      <c r="CCA49" s="272"/>
      <c r="CCB49" s="270"/>
      <c r="CCC49" s="270"/>
      <c r="CCD49" s="270"/>
      <c r="CCE49" s="270"/>
      <c r="CCF49" s="270"/>
      <c r="CCG49" s="270"/>
      <c r="CCH49" s="270"/>
      <c r="CCI49" s="270"/>
      <c r="CCJ49" s="270"/>
      <c r="CCK49" s="270"/>
      <c r="CCL49" s="270"/>
      <c r="CCM49" s="271"/>
      <c r="CCN49" s="272"/>
      <c r="CCO49" s="270"/>
      <c r="CCP49" s="270"/>
      <c r="CCQ49" s="270"/>
      <c r="CCR49" s="270"/>
      <c r="CCS49" s="270"/>
      <c r="CCT49" s="270"/>
      <c r="CCU49" s="270"/>
      <c r="CCV49" s="270"/>
      <c r="CCW49" s="270"/>
      <c r="CCX49" s="270"/>
      <c r="CCY49" s="270"/>
      <c r="CCZ49" s="271"/>
      <c r="CDA49" s="272"/>
      <c r="CDB49" s="270"/>
      <c r="CDC49" s="270"/>
      <c r="CDD49" s="270"/>
      <c r="CDE49" s="270"/>
      <c r="CDF49" s="270"/>
      <c r="CDG49" s="270"/>
      <c r="CDH49" s="270"/>
      <c r="CDI49" s="270"/>
      <c r="CDJ49" s="270"/>
      <c r="CDK49" s="270"/>
      <c r="CDL49" s="270"/>
      <c r="CDM49" s="271"/>
      <c r="CDN49" s="272"/>
      <c r="CDO49" s="270"/>
      <c r="CDP49" s="270"/>
      <c r="CDQ49" s="270"/>
      <c r="CDR49" s="270"/>
      <c r="CDS49" s="270"/>
      <c r="CDT49" s="270"/>
      <c r="CDU49" s="270"/>
      <c r="CDV49" s="270"/>
      <c r="CDW49" s="270"/>
      <c r="CDX49" s="270"/>
      <c r="CDY49" s="270"/>
      <c r="CDZ49" s="271"/>
      <c r="CEA49" s="272"/>
      <c r="CEB49" s="270"/>
      <c r="CEC49" s="270"/>
      <c r="CED49" s="270"/>
      <c r="CEE49" s="270"/>
      <c r="CEF49" s="270"/>
      <c r="CEG49" s="270"/>
      <c r="CEH49" s="270"/>
      <c r="CEI49" s="270"/>
      <c r="CEJ49" s="270"/>
      <c r="CEK49" s="270"/>
      <c r="CEL49" s="270"/>
      <c r="CEM49" s="271"/>
      <c r="CEN49" s="272"/>
      <c r="CEO49" s="270"/>
      <c r="CEP49" s="270"/>
      <c r="CEQ49" s="270"/>
      <c r="CER49" s="270"/>
      <c r="CES49" s="270"/>
      <c r="CET49" s="270"/>
      <c r="CEU49" s="270"/>
      <c r="CEV49" s="270"/>
      <c r="CEW49" s="270"/>
      <c r="CEX49" s="270"/>
      <c r="CEY49" s="270"/>
      <c r="CEZ49" s="271"/>
      <c r="CFA49" s="272"/>
      <c r="CFB49" s="270"/>
      <c r="CFC49" s="270"/>
      <c r="CFD49" s="270"/>
      <c r="CFE49" s="270"/>
      <c r="CFF49" s="270"/>
      <c r="CFG49" s="270"/>
      <c r="CFH49" s="270"/>
      <c r="CFI49" s="270"/>
      <c r="CFJ49" s="270"/>
      <c r="CFK49" s="270"/>
      <c r="CFL49" s="270"/>
      <c r="CFM49" s="271"/>
      <c r="CFN49" s="272"/>
      <c r="CFO49" s="270"/>
      <c r="CFP49" s="270"/>
      <c r="CFQ49" s="270"/>
      <c r="CFR49" s="270"/>
      <c r="CFS49" s="270"/>
      <c r="CFT49" s="270"/>
      <c r="CFU49" s="270"/>
      <c r="CFV49" s="270"/>
      <c r="CFW49" s="270"/>
      <c r="CFX49" s="270"/>
      <c r="CFY49" s="270"/>
      <c r="CFZ49" s="271"/>
      <c r="CGA49" s="272"/>
      <c r="CGB49" s="270"/>
      <c r="CGC49" s="270"/>
      <c r="CGD49" s="270"/>
      <c r="CGE49" s="270"/>
      <c r="CGF49" s="270"/>
      <c r="CGG49" s="270"/>
      <c r="CGH49" s="270"/>
      <c r="CGI49" s="270"/>
      <c r="CGJ49" s="270"/>
      <c r="CGK49" s="270"/>
      <c r="CGL49" s="270"/>
      <c r="CGM49" s="271"/>
      <c r="CGN49" s="272"/>
      <c r="CGO49" s="270"/>
      <c r="CGP49" s="270"/>
      <c r="CGQ49" s="270"/>
      <c r="CGR49" s="270"/>
      <c r="CGS49" s="270"/>
      <c r="CGT49" s="270"/>
      <c r="CGU49" s="270"/>
      <c r="CGV49" s="270"/>
      <c r="CGW49" s="270"/>
      <c r="CGX49" s="270"/>
      <c r="CGY49" s="270"/>
      <c r="CGZ49" s="271"/>
      <c r="CHA49" s="272"/>
      <c r="CHB49" s="270"/>
      <c r="CHC49" s="270"/>
      <c r="CHD49" s="270"/>
      <c r="CHE49" s="270"/>
      <c r="CHF49" s="270"/>
      <c r="CHG49" s="270"/>
      <c r="CHH49" s="270"/>
      <c r="CHI49" s="270"/>
      <c r="CHJ49" s="270"/>
      <c r="CHK49" s="270"/>
      <c r="CHL49" s="270"/>
      <c r="CHM49" s="271"/>
      <c r="CHN49" s="272"/>
      <c r="CHO49" s="270"/>
      <c r="CHP49" s="270"/>
      <c r="CHQ49" s="270"/>
      <c r="CHR49" s="270"/>
      <c r="CHS49" s="270"/>
      <c r="CHT49" s="270"/>
      <c r="CHU49" s="270"/>
      <c r="CHV49" s="270"/>
      <c r="CHW49" s="270"/>
      <c r="CHX49" s="270"/>
      <c r="CHY49" s="270"/>
      <c r="CHZ49" s="271"/>
      <c r="CIA49" s="272"/>
      <c r="CIB49" s="270"/>
      <c r="CIC49" s="270"/>
      <c r="CID49" s="270"/>
      <c r="CIE49" s="270"/>
      <c r="CIF49" s="270"/>
      <c r="CIG49" s="270"/>
      <c r="CIH49" s="270"/>
      <c r="CII49" s="270"/>
      <c r="CIJ49" s="270"/>
      <c r="CIK49" s="270"/>
      <c r="CIL49" s="270"/>
      <c r="CIM49" s="271"/>
      <c r="CIN49" s="272"/>
      <c r="CIO49" s="270"/>
      <c r="CIP49" s="270"/>
      <c r="CIQ49" s="270"/>
      <c r="CIR49" s="270"/>
      <c r="CIS49" s="270"/>
      <c r="CIT49" s="270"/>
      <c r="CIU49" s="270"/>
      <c r="CIV49" s="270"/>
      <c r="CIW49" s="270"/>
      <c r="CIX49" s="270"/>
      <c r="CIY49" s="270"/>
      <c r="CIZ49" s="271"/>
      <c r="CJA49" s="272"/>
      <c r="CJB49" s="270"/>
      <c r="CJC49" s="270"/>
      <c r="CJD49" s="270"/>
      <c r="CJE49" s="270"/>
      <c r="CJF49" s="270"/>
      <c r="CJG49" s="270"/>
      <c r="CJH49" s="270"/>
      <c r="CJI49" s="270"/>
      <c r="CJJ49" s="270"/>
      <c r="CJK49" s="270"/>
      <c r="CJL49" s="270"/>
      <c r="CJM49" s="271"/>
      <c r="CJN49" s="272"/>
      <c r="CJO49" s="270"/>
      <c r="CJP49" s="270"/>
      <c r="CJQ49" s="270"/>
      <c r="CJR49" s="270"/>
      <c r="CJS49" s="270"/>
      <c r="CJT49" s="270"/>
      <c r="CJU49" s="270"/>
      <c r="CJV49" s="270"/>
      <c r="CJW49" s="270"/>
      <c r="CJX49" s="270"/>
      <c r="CJY49" s="270"/>
      <c r="CJZ49" s="271"/>
      <c r="CKA49" s="272"/>
      <c r="CKB49" s="270"/>
      <c r="CKC49" s="270"/>
      <c r="CKD49" s="270"/>
      <c r="CKE49" s="270"/>
      <c r="CKF49" s="270"/>
      <c r="CKG49" s="270"/>
      <c r="CKH49" s="270"/>
      <c r="CKI49" s="270"/>
      <c r="CKJ49" s="270"/>
      <c r="CKK49" s="270"/>
      <c r="CKL49" s="270"/>
      <c r="CKM49" s="271"/>
      <c r="CKN49" s="272"/>
      <c r="CKO49" s="270"/>
      <c r="CKP49" s="270"/>
      <c r="CKQ49" s="270"/>
      <c r="CKR49" s="270"/>
      <c r="CKS49" s="270"/>
      <c r="CKT49" s="270"/>
      <c r="CKU49" s="270"/>
      <c r="CKV49" s="270"/>
      <c r="CKW49" s="270"/>
      <c r="CKX49" s="270"/>
      <c r="CKY49" s="270"/>
      <c r="CKZ49" s="271"/>
      <c r="CLA49" s="272"/>
      <c r="CLB49" s="270"/>
      <c r="CLC49" s="270"/>
      <c r="CLD49" s="270"/>
      <c r="CLE49" s="270"/>
      <c r="CLF49" s="270"/>
      <c r="CLG49" s="270"/>
      <c r="CLH49" s="270"/>
      <c r="CLI49" s="270"/>
      <c r="CLJ49" s="270"/>
      <c r="CLK49" s="270"/>
      <c r="CLL49" s="270"/>
      <c r="CLM49" s="271"/>
      <c r="CLN49" s="272"/>
      <c r="CLO49" s="270"/>
      <c r="CLP49" s="270"/>
      <c r="CLQ49" s="270"/>
      <c r="CLR49" s="270"/>
      <c r="CLS49" s="270"/>
      <c r="CLT49" s="270"/>
      <c r="CLU49" s="270"/>
      <c r="CLV49" s="270"/>
      <c r="CLW49" s="270"/>
      <c r="CLX49" s="270"/>
      <c r="CLY49" s="270"/>
      <c r="CLZ49" s="271"/>
      <c r="CMA49" s="272"/>
      <c r="CMB49" s="270"/>
      <c r="CMC49" s="270"/>
      <c r="CMD49" s="270"/>
      <c r="CME49" s="270"/>
      <c r="CMF49" s="270"/>
      <c r="CMG49" s="270"/>
      <c r="CMH49" s="270"/>
      <c r="CMI49" s="270"/>
      <c r="CMJ49" s="270"/>
      <c r="CMK49" s="270"/>
      <c r="CML49" s="270"/>
      <c r="CMM49" s="271"/>
      <c r="CMN49" s="272"/>
      <c r="CMO49" s="270"/>
      <c r="CMP49" s="270"/>
      <c r="CMQ49" s="270"/>
      <c r="CMR49" s="270"/>
      <c r="CMS49" s="270"/>
      <c r="CMT49" s="270"/>
      <c r="CMU49" s="270"/>
      <c r="CMV49" s="270"/>
      <c r="CMW49" s="270"/>
      <c r="CMX49" s="270"/>
      <c r="CMY49" s="270"/>
      <c r="CMZ49" s="271"/>
      <c r="CNA49" s="272"/>
      <c r="CNB49" s="270"/>
      <c r="CNC49" s="270"/>
      <c r="CND49" s="270"/>
      <c r="CNE49" s="270"/>
      <c r="CNF49" s="270"/>
      <c r="CNG49" s="270"/>
      <c r="CNH49" s="270"/>
      <c r="CNI49" s="270"/>
      <c r="CNJ49" s="270"/>
      <c r="CNK49" s="270"/>
      <c r="CNL49" s="270"/>
      <c r="CNM49" s="271"/>
      <c r="CNN49" s="272"/>
      <c r="CNO49" s="270"/>
      <c r="CNP49" s="270"/>
      <c r="CNQ49" s="270"/>
      <c r="CNR49" s="270"/>
      <c r="CNS49" s="270"/>
      <c r="CNT49" s="270"/>
      <c r="CNU49" s="270"/>
      <c r="CNV49" s="270"/>
      <c r="CNW49" s="270"/>
      <c r="CNX49" s="270"/>
      <c r="CNY49" s="270"/>
      <c r="CNZ49" s="271"/>
      <c r="COA49" s="272"/>
      <c r="COB49" s="270"/>
      <c r="COC49" s="270"/>
      <c r="COD49" s="270"/>
      <c r="COE49" s="270"/>
      <c r="COF49" s="270"/>
      <c r="COG49" s="270"/>
      <c r="COH49" s="270"/>
      <c r="COI49" s="270"/>
      <c r="COJ49" s="270"/>
      <c r="COK49" s="270"/>
      <c r="COL49" s="270"/>
      <c r="COM49" s="271"/>
      <c r="CON49" s="272"/>
      <c r="COO49" s="270"/>
      <c r="COP49" s="270"/>
      <c r="COQ49" s="270"/>
      <c r="COR49" s="270"/>
      <c r="COS49" s="270"/>
      <c r="COT49" s="270"/>
      <c r="COU49" s="270"/>
      <c r="COV49" s="270"/>
      <c r="COW49" s="270"/>
      <c r="COX49" s="270"/>
      <c r="COY49" s="270"/>
      <c r="COZ49" s="271"/>
      <c r="CPA49" s="272"/>
      <c r="CPB49" s="270"/>
      <c r="CPC49" s="270"/>
      <c r="CPD49" s="270"/>
      <c r="CPE49" s="270"/>
      <c r="CPF49" s="270"/>
      <c r="CPG49" s="270"/>
      <c r="CPH49" s="270"/>
      <c r="CPI49" s="270"/>
      <c r="CPJ49" s="270"/>
      <c r="CPK49" s="270"/>
      <c r="CPL49" s="270"/>
      <c r="CPM49" s="271"/>
      <c r="CPN49" s="272"/>
      <c r="CPO49" s="270"/>
      <c r="CPP49" s="270"/>
      <c r="CPQ49" s="270"/>
      <c r="CPR49" s="270"/>
      <c r="CPS49" s="270"/>
      <c r="CPT49" s="270"/>
      <c r="CPU49" s="270"/>
      <c r="CPV49" s="270"/>
      <c r="CPW49" s="270"/>
      <c r="CPX49" s="270"/>
      <c r="CPY49" s="270"/>
      <c r="CPZ49" s="271"/>
      <c r="CQA49" s="272"/>
      <c r="CQB49" s="270"/>
      <c r="CQC49" s="270"/>
      <c r="CQD49" s="270"/>
      <c r="CQE49" s="270"/>
      <c r="CQF49" s="270"/>
      <c r="CQG49" s="270"/>
      <c r="CQH49" s="270"/>
      <c r="CQI49" s="270"/>
      <c r="CQJ49" s="270"/>
      <c r="CQK49" s="270"/>
      <c r="CQL49" s="270"/>
      <c r="CQM49" s="271"/>
      <c r="CQN49" s="272"/>
      <c r="CQO49" s="270"/>
      <c r="CQP49" s="270"/>
      <c r="CQQ49" s="270"/>
      <c r="CQR49" s="270"/>
      <c r="CQS49" s="270"/>
      <c r="CQT49" s="270"/>
      <c r="CQU49" s="270"/>
      <c r="CQV49" s="270"/>
      <c r="CQW49" s="270"/>
      <c r="CQX49" s="270"/>
      <c r="CQY49" s="270"/>
      <c r="CQZ49" s="271"/>
      <c r="CRA49" s="272"/>
      <c r="CRB49" s="270"/>
      <c r="CRC49" s="270"/>
      <c r="CRD49" s="270"/>
      <c r="CRE49" s="270"/>
      <c r="CRF49" s="270"/>
      <c r="CRG49" s="270"/>
      <c r="CRH49" s="270"/>
      <c r="CRI49" s="270"/>
      <c r="CRJ49" s="270"/>
      <c r="CRK49" s="270"/>
      <c r="CRL49" s="270"/>
      <c r="CRM49" s="271"/>
      <c r="CRN49" s="272"/>
      <c r="CRO49" s="270"/>
      <c r="CRP49" s="270"/>
      <c r="CRQ49" s="270"/>
      <c r="CRR49" s="270"/>
      <c r="CRS49" s="270"/>
      <c r="CRT49" s="270"/>
      <c r="CRU49" s="270"/>
      <c r="CRV49" s="270"/>
      <c r="CRW49" s="270"/>
      <c r="CRX49" s="270"/>
      <c r="CRY49" s="270"/>
      <c r="CRZ49" s="271"/>
      <c r="CSA49" s="272"/>
      <c r="CSB49" s="270"/>
      <c r="CSC49" s="270"/>
      <c r="CSD49" s="270"/>
      <c r="CSE49" s="270"/>
      <c r="CSF49" s="270"/>
      <c r="CSG49" s="270"/>
      <c r="CSH49" s="270"/>
      <c r="CSI49" s="270"/>
      <c r="CSJ49" s="270"/>
      <c r="CSK49" s="270"/>
      <c r="CSL49" s="270"/>
      <c r="CSM49" s="271"/>
      <c r="CSN49" s="272"/>
      <c r="CSO49" s="270"/>
      <c r="CSP49" s="270"/>
      <c r="CSQ49" s="270"/>
      <c r="CSR49" s="270"/>
      <c r="CSS49" s="270"/>
      <c r="CST49" s="270"/>
      <c r="CSU49" s="270"/>
      <c r="CSV49" s="270"/>
      <c r="CSW49" s="270"/>
      <c r="CSX49" s="270"/>
      <c r="CSY49" s="270"/>
      <c r="CSZ49" s="271"/>
      <c r="CTA49" s="272"/>
      <c r="CTB49" s="270"/>
      <c r="CTC49" s="270"/>
      <c r="CTD49" s="270"/>
      <c r="CTE49" s="270"/>
      <c r="CTF49" s="270"/>
      <c r="CTG49" s="270"/>
      <c r="CTH49" s="270"/>
      <c r="CTI49" s="270"/>
      <c r="CTJ49" s="270"/>
      <c r="CTK49" s="270"/>
      <c r="CTL49" s="270"/>
      <c r="CTM49" s="271"/>
      <c r="CTN49" s="272"/>
      <c r="CTO49" s="270"/>
      <c r="CTP49" s="270"/>
      <c r="CTQ49" s="270"/>
      <c r="CTR49" s="270"/>
      <c r="CTS49" s="270"/>
      <c r="CTT49" s="270"/>
      <c r="CTU49" s="270"/>
      <c r="CTV49" s="270"/>
      <c r="CTW49" s="270"/>
      <c r="CTX49" s="270"/>
      <c r="CTY49" s="270"/>
      <c r="CTZ49" s="271"/>
      <c r="CUA49" s="272"/>
      <c r="CUB49" s="270"/>
      <c r="CUC49" s="270"/>
      <c r="CUD49" s="270"/>
      <c r="CUE49" s="270"/>
      <c r="CUF49" s="270"/>
      <c r="CUG49" s="270"/>
      <c r="CUH49" s="270"/>
      <c r="CUI49" s="270"/>
      <c r="CUJ49" s="270"/>
      <c r="CUK49" s="270"/>
      <c r="CUL49" s="270"/>
      <c r="CUM49" s="271"/>
      <c r="CUN49" s="272"/>
      <c r="CUO49" s="270"/>
      <c r="CUP49" s="270"/>
      <c r="CUQ49" s="270"/>
      <c r="CUR49" s="270"/>
      <c r="CUS49" s="270"/>
      <c r="CUT49" s="270"/>
      <c r="CUU49" s="270"/>
      <c r="CUV49" s="270"/>
      <c r="CUW49" s="270"/>
      <c r="CUX49" s="270"/>
      <c r="CUY49" s="270"/>
      <c r="CUZ49" s="271"/>
      <c r="CVA49" s="272"/>
      <c r="CVB49" s="270"/>
      <c r="CVC49" s="270"/>
      <c r="CVD49" s="270"/>
      <c r="CVE49" s="270"/>
      <c r="CVF49" s="270"/>
      <c r="CVG49" s="270"/>
      <c r="CVH49" s="270"/>
      <c r="CVI49" s="270"/>
      <c r="CVJ49" s="270"/>
      <c r="CVK49" s="270"/>
      <c r="CVL49" s="270"/>
      <c r="CVM49" s="271"/>
      <c r="CVN49" s="272"/>
      <c r="CVO49" s="270"/>
      <c r="CVP49" s="270"/>
      <c r="CVQ49" s="270"/>
      <c r="CVR49" s="270"/>
      <c r="CVS49" s="270"/>
      <c r="CVT49" s="270"/>
      <c r="CVU49" s="270"/>
      <c r="CVV49" s="270"/>
      <c r="CVW49" s="270"/>
      <c r="CVX49" s="270"/>
      <c r="CVY49" s="270"/>
      <c r="CVZ49" s="271"/>
      <c r="CWA49" s="272"/>
      <c r="CWB49" s="270"/>
      <c r="CWC49" s="270"/>
      <c r="CWD49" s="270"/>
      <c r="CWE49" s="270"/>
      <c r="CWF49" s="270"/>
      <c r="CWG49" s="270"/>
      <c r="CWH49" s="270"/>
      <c r="CWI49" s="270"/>
      <c r="CWJ49" s="270"/>
      <c r="CWK49" s="270"/>
      <c r="CWL49" s="270"/>
      <c r="CWM49" s="271"/>
      <c r="CWN49" s="272"/>
      <c r="CWO49" s="270"/>
      <c r="CWP49" s="270"/>
      <c r="CWQ49" s="270"/>
      <c r="CWR49" s="270"/>
      <c r="CWS49" s="270"/>
      <c r="CWT49" s="270"/>
      <c r="CWU49" s="270"/>
      <c r="CWV49" s="270"/>
      <c r="CWW49" s="270"/>
      <c r="CWX49" s="270"/>
      <c r="CWY49" s="270"/>
      <c r="CWZ49" s="271"/>
      <c r="CXA49" s="272"/>
      <c r="CXB49" s="270"/>
      <c r="CXC49" s="270"/>
      <c r="CXD49" s="270"/>
      <c r="CXE49" s="270"/>
      <c r="CXF49" s="270"/>
      <c r="CXG49" s="270"/>
      <c r="CXH49" s="270"/>
      <c r="CXI49" s="270"/>
      <c r="CXJ49" s="270"/>
      <c r="CXK49" s="270"/>
      <c r="CXL49" s="270"/>
      <c r="CXM49" s="271"/>
      <c r="CXN49" s="272"/>
      <c r="CXO49" s="270"/>
      <c r="CXP49" s="270"/>
      <c r="CXQ49" s="270"/>
      <c r="CXR49" s="270"/>
      <c r="CXS49" s="270"/>
      <c r="CXT49" s="270"/>
      <c r="CXU49" s="270"/>
      <c r="CXV49" s="270"/>
      <c r="CXW49" s="270"/>
      <c r="CXX49" s="270"/>
      <c r="CXY49" s="270"/>
      <c r="CXZ49" s="271"/>
      <c r="CYA49" s="272"/>
      <c r="CYB49" s="270"/>
      <c r="CYC49" s="270"/>
      <c r="CYD49" s="270"/>
      <c r="CYE49" s="270"/>
      <c r="CYF49" s="270"/>
      <c r="CYG49" s="270"/>
      <c r="CYH49" s="270"/>
      <c r="CYI49" s="270"/>
      <c r="CYJ49" s="270"/>
      <c r="CYK49" s="270"/>
      <c r="CYL49" s="270"/>
      <c r="CYM49" s="271"/>
      <c r="CYN49" s="272"/>
      <c r="CYO49" s="270"/>
      <c r="CYP49" s="270"/>
      <c r="CYQ49" s="270"/>
      <c r="CYR49" s="270"/>
      <c r="CYS49" s="270"/>
      <c r="CYT49" s="270"/>
      <c r="CYU49" s="270"/>
      <c r="CYV49" s="270"/>
      <c r="CYW49" s="270"/>
      <c r="CYX49" s="270"/>
      <c r="CYY49" s="270"/>
      <c r="CYZ49" s="271"/>
      <c r="CZA49" s="272"/>
      <c r="CZB49" s="270"/>
      <c r="CZC49" s="270"/>
      <c r="CZD49" s="270"/>
      <c r="CZE49" s="270"/>
      <c r="CZF49" s="270"/>
      <c r="CZG49" s="270"/>
      <c r="CZH49" s="270"/>
      <c r="CZI49" s="270"/>
      <c r="CZJ49" s="270"/>
      <c r="CZK49" s="270"/>
      <c r="CZL49" s="270"/>
      <c r="CZM49" s="271"/>
      <c r="CZN49" s="272"/>
      <c r="CZO49" s="270"/>
      <c r="CZP49" s="270"/>
      <c r="CZQ49" s="270"/>
      <c r="CZR49" s="270"/>
      <c r="CZS49" s="270"/>
      <c r="CZT49" s="270"/>
      <c r="CZU49" s="270"/>
      <c r="CZV49" s="270"/>
      <c r="CZW49" s="270"/>
      <c r="CZX49" s="270"/>
      <c r="CZY49" s="270"/>
      <c r="CZZ49" s="271"/>
      <c r="DAA49" s="272"/>
      <c r="DAB49" s="270"/>
      <c r="DAC49" s="270"/>
      <c r="DAD49" s="270"/>
      <c r="DAE49" s="270"/>
      <c r="DAF49" s="270"/>
      <c r="DAG49" s="270"/>
      <c r="DAH49" s="270"/>
      <c r="DAI49" s="270"/>
      <c r="DAJ49" s="270"/>
      <c r="DAK49" s="270"/>
      <c r="DAL49" s="270"/>
      <c r="DAM49" s="271"/>
      <c r="DAN49" s="272"/>
      <c r="DAO49" s="270"/>
      <c r="DAP49" s="270"/>
      <c r="DAQ49" s="270"/>
      <c r="DAR49" s="270"/>
      <c r="DAS49" s="270"/>
      <c r="DAT49" s="270"/>
      <c r="DAU49" s="270"/>
      <c r="DAV49" s="270"/>
      <c r="DAW49" s="270"/>
      <c r="DAX49" s="270"/>
      <c r="DAY49" s="270"/>
      <c r="DAZ49" s="271"/>
      <c r="DBA49" s="272"/>
      <c r="DBB49" s="270"/>
      <c r="DBC49" s="270"/>
      <c r="DBD49" s="270"/>
      <c r="DBE49" s="270"/>
      <c r="DBF49" s="270"/>
      <c r="DBG49" s="270"/>
      <c r="DBH49" s="270"/>
      <c r="DBI49" s="270"/>
      <c r="DBJ49" s="270"/>
      <c r="DBK49" s="270"/>
      <c r="DBL49" s="270"/>
      <c r="DBM49" s="271"/>
      <c r="DBN49" s="272"/>
      <c r="DBO49" s="270"/>
      <c r="DBP49" s="270"/>
      <c r="DBQ49" s="270"/>
      <c r="DBR49" s="270"/>
      <c r="DBS49" s="270"/>
      <c r="DBT49" s="270"/>
      <c r="DBU49" s="270"/>
      <c r="DBV49" s="270"/>
      <c r="DBW49" s="270"/>
      <c r="DBX49" s="270"/>
      <c r="DBY49" s="270"/>
      <c r="DBZ49" s="271"/>
      <c r="DCA49" s="272"/>
      <c r="DCB49" s="270"/>
      <c r="DCC49" s="270"/>
      <c r="DCD49" s="270"/>
      <c r="DCE49" s="270"/>
      <c r="DCF49" s="270"/>
      <c r="DCG49" s="270"/>
      <c r="DCH49" s="270"/>
      <c r="DCI49" s="270"/>
      <c r="DCJ49" s="270"/>
      <c r="DCK49" s="270"/>
      <c r="DCL49" s="270"/>
      <c r="DCM49" s="271"/>
      <c r="DCN49" s="272"/>
      <c r="DCO49" s="270"/>
      <c r="DCP49" s="270"/>
      <c r="DCQ49" s="270"/>
      <c r="DCR49" s="270"/>
      <c r="DCS49" s="270"/>
      <c r="DCT49" s="270"/>
      <c r="DCU49" s="270"/>
      <c r="DCV49" s="270"/>
      <c r="DCW49" s="270"/>
      <c r="DCX49" s="270"/>
      <c r="DCY49" s="270"/>
      <c r="DCZ49" s="271"/>
      <c r="DDA49" s="272"/>
      <c r="DDB49" s="270"/>
      <c r="DDC49" s="270"/>
      <c r="DDD49" s="270"/>
      <c r="DDE49" s="270"/>
      <c r="DDF49" s="270"/>
      <c r="DDG49" s="270"/>
      <c r="DDH49" s="270"/>
      <c r="DDI49" s="270"/>
      <c r="DDJ49" s="270"/>
      <c r="DDK49" s="270"/>
      <c r="DDL49" s="270"/>
      <c r="DDM49" s="271"/>
      <c r="DDN49" s="272"/>
      <c r="DDO49" s="270"/>
      <c r="DDP49" s="270"/>
      <c r="DDQ49" s="270"/>
      <c r="DDR49" s="270"/>
      <c r="DDS49" s="270"/>
      <c r="DDT49" s="270"/>
      <c r="DDU49" s="270"/>
      <c r="DDV49" s="270"/>
      <c r="DDW49" s="270"/>
      <c r="DDX49" s="270"/>
      <c r="DDY49" s="270"/>
      <c r="DDZ49" s="271"/>
      <c r="DEA49" s="272"/>
      <c r="DEB49" s="270"/>
      <c r="DEC49" s="270"/>
      <c r="DED49" s="270"/>
      <c r="DEE49" s="270"/>
      <c r="DEF49" s="270"/>
      <c r="DEG49" s="270"/>
      <c r="DEH49" s="270"/>
      <c r="DEI49" s="270"/>
      <c r="DEJ49" s="270"/>
      <c r="DEK49" s="270"/>
      <c r="DEL49" s="270"/>
      <c r="DEM49" s="271"/>
      <c r="DEN49" s="272"/>
      <c r="DEO49" s="270"/>
      <c r="DEP49" s="270"/>
      <c r="DEQ49" s="270"/>
      <c r="DER49" s="270"/>
      <c r="DES49" s="270"/>
      <c r="DET49" s="270"/>
      <c r="DEU49" s="270"/>
      <c r="DEV49" s="270"/>
      <c r="DEW49" s="270"/>
      <c r="DEX49" s="270"/>
      <c r="DEY49" s="270"/>
      <c r="DEZ49" s="271"/>
      <c r="DFA49" s="272"/>
      <c r="DFB49" s="270"/>
      <c r="DFC49" s="270"/>
      <c r="DFD49" s="270"/>
      <c r="DFE49" s="270"/>
      <c r="DFF49" s="270"/>
      <c r="DFG49" s="270"/>
      <c r="DFH49" s="270"/>
      <c r="DFI49" s="270"/>
      <c r="DFJ49" s="270"/>
      <c r="DFK49" s="270"/>
      <c r="DFL49" s="270"/>
      <c r="DFM49" s="271"/>
      <c r="DFN49" s="272"/>
      <c r="DFO49" s="270"/>
      <c r="DFP49" s="270"/>
      <c r="DFQ49" s="270"/>
      <c r="DFR49" s="270"/>
      <c r="DFS49" s="270"/>
      <c r="DFT49" s="270"/>
      <c r="DFU49" s="270"/>
      <c r="DFV49" s="270"/>
      <c r="DFW49" s="270"/>
      <c r="DFX49" s="270"/>
      <c r="DFY49" s="270"/>
      <c r="DFZ49" s="271"/>
      <c r="DGA49" s="272"/>
      <c r="DGB49" s="270"/>
      <c r="DGC49" s="270"/>
      <c r="DGD49" s="270"/>
      <c r="DGE49" s="270"/>
      <c r="DGF49" s="270"/>
      <c r="DGG49" s="270"/>
      <c r="DGH49" s="270"/>
      <c r="DGI49" s="270"/>
      <c r="DGJ49" s="270"/>
      <c r="DGK49" s="270"/>
      <c r="DGL49" s="270"/>
      <c r="DGM49" s="271"/>
      <c r="DGN49" s="272"/>
      <c r="DGO49" s="270"/>
      <c r="DGP49" s="270"/>
      <c r="DGQ49" s="270"/>
      <c r="DGR49" s="270"/>
      <c r="DGS49" s="270"/>
      <c r="DGT49" s="270"/>
      <c r="DGU49" s="270"/>
      <c r="DGV49" s="270"/>
      <c r="DGW49" s="270"/>
      <c r="DGX49" s="270"/>
      <c r="DGY49" s="270"/>
      <c r="DGZ49" s="271"/>
      <c r="DHA49" s="272"/>
      <c r="DHB49" s="270"/>
      <c r="DHC49" s="270"/>
      <c r="DHD49" s="270"/>
      <c r="DHE49" s="270"/>
      <c r="DHF49" s="270"/>
      <c r="DHG49" s="270"/>
      <c r="DHH49" s="270"/>
      <c r="DHI49" s="270"/>
      <c r="DHJ49" s="270"/>
      <c r="DHK49" s="270"/>
      <c r="DHL49" s="270"/>
      <c r="DHM49" s="271"/>
      <c r="DHN49" s="272"/>
      <c r="DHO49" s="270"/>
      <c r="DHP49" s="270"/>
      <c r="DHQ49" s="270"/>
      <c r="DHR49" s="270"/>
      <c r="DHS49" s="270"/>
      <c r="DHT49" s="270"/>
      <c r="DHU49" s="270"/>
      <c r="DHV49" s="270"/>
      <c r="DHW49" s="270"/>
      <c r="DHX49" s="270"/>
      <c r="DHY49" s="270"/>
      <c r="DHZ49" s="271"/>
      <c r="DIA49" s="272"/>
      <c r="DIB49" s="270"/>
      <c r="DIC49" s="270"/>
      <c r="DID49" s="270"/>
      <c r="DIE49" s="270"/>
      <c r="DIF49" s="270"/>
      <c r="DIG49" s="270"/>
      <c r="DIH49" s="270"/>
      <c r="DII49" s="270"/>
      <c r="DIJ49" s="270"/>
      <c r="DIK49" s="270"/>
      <c r="DIL49" s="270"/>
      <c r="DIM49" s="271"/>
      <c r="DIN49" s="272"/>
      <c r="DIO49" s="270"/>
      <c r="DIP49" s="270"/>
      <c r="DIQ49" s="270"/>
      <c r="DIR49" s="270"/>
      <c r="DIS49" s="270"/>
      <c r="DIT49" s="270"/>
      <c r="DIU49" s="270"/>
      <c r="DIV49" s="270"/>
      <c r="DIW49" s="270"/>
      <c r="DIX49" s="270"/>
      <c r="DIY49" s="270"/>
      <c r="DIZ49" s="271"/>
      <c r="DJA49" s="272"/>
      <c r="DJB49" s="270"/>
      <c r="DJC49" s="270"/>
      <c r="DJD49" s="270"/>
      <c r="DJE49" s="270"/>
      <c r="DJF49" s="270"/>
      <c r="DJG49" s="270"/>
      <c r="DJH49" s="270"/>
      <c r="DJI49" s="270"/>
      <c r="DJJ49" s="270"/>
      <c r="DJK49" s="270"/>
      <c r="DJL49" s="270"/>
      <c r="DJM49" s="271"/>
      <c r="DJN49" s="272"/>
      <c r="DJO49" s="270"/>
      <c r="DJP49" s="270"/>
      <c r="DJQ49" s="270"/>
      <c r="DJR49" s="270"/>
      <c r="DJS49" s="270"/>
      <c r="DJT49" s="270"/>
      <c r="DJU49" s="270"/>
      <c r="DJV49" s="270"/>
      <c r="DJW49" s="270"/>
      <c r="DJX49" s="270"/>
      <c r="DJY49" s="270"/>
      <c r="DJZ49" s="271"/>
      <c r="DKA49" s="272"/>
      <c r="DKB49" s="270"/>
      <c r="DKC49" s="270"/>
      <c r="DKD49" s="270"/>
      <c r="DKE49" s="270"/>
      <c r="DKF49" s="270"/>
      <c r="DKG49" s="270"/>
      <c r="DKH49" s="270"/>
      <c r="DKI49" s="270"/>
      <c r="DKJ49" s="270"/>
      <c r="DKK49" s="270"/>
      <c r="DKL49" s="270"/>
      <c r="DKM49" s="271"/>
      <c r="DKN49" s="272"/>
      <c r="DKO49" s="270"/>
      <c r="DKP49" s="270"/>
      <c r="DKQ49" s="270"/>
      <c r="DKR49" s="270"/>
      <c r="DKS49" s="270"/>
      <c r="DKT49" s="270"/>
      <c r="DKU49" s="270"/>
      <c r="DKV49" s="270"/>
      <c r="DKW49" s="270"/>
      <c r="DKX49" s="270"/>
      <c r="DKY49" s="270"/>
      <c r="DKZ49" s="271"/>
      <c r="DLA49" s="272"/>
      <c r="DLB49" s="270"/>
      <c r="DLC49" s="270"/>
      <c r="DLD49" s="270"/>
      <c r="DLE49" s="270"/>
      <c r="DLF49" s="270"/>
      <c r="DLG49" s="270"/>
      <c r="DLH49" s="270"/>
      <c r="DLI49" s="270"/>
      <c r="DLJ49" s="270"/>
      <c r="DLK49" s="270"/>
      <c r="DLL49" s="270"/>
      <c r="DLM49" s="271"/>
      <c r="DLN49" s="272"/>
      <c r="DLO49" s="270"/>
      <c r="DLP49" s="270"/>
      <c r="DLQ49" s="270"/>
      <c r="DLR49" s="270"/>
      <c r="DLS49" s="270"/>
      <c r="DLT49" s="270"/>
      <c r="DLU49" s="270"/>
      <c r="DLV49" s="270"/>
      <c r="DLW49" s="270"/>
      <c r="DLX49" s="270"/>
      <c r="DLY49" s="270"/>
      <c r="DLZ49" s="271"/>
      <c r="DMA49" s="272"/>
      <c r="DMB49" s="270"/>
      <c r="DMC49" s="270"/>
      <c r="DMD49" s="270"/>
      <c r="DME49" s="270"/>
      <c r="DMF49" s="270"/>
      <c r="DMG49" s="270"/>
      <c r="DMH49" s="270"/>
      <c r="DMI49" s="270"/>
      <c r="DMJ49" s="270"/>
      <c r="DMK49" s="270"/>
      <c r="DML49" s="270"/>
      <c r="DMM49" s="271"/>
      <c r="DMN49" s="272"/>
      <c r="DMO49" s="270"/>
      <c r="DMP49" s="270"/>
      <c r="DMQ49" s="270"/>
      <c r="DMR49" s="270"/>
      <c r="DMS49" s="270"/>
      <c r="DMT49" s="270"/>
      <c r="DMU49" s="270"/>
      <c r="DMV49" s="270"/>
      <c r="DMW49" s="270"/>
      <c r="DMX49" s="270"/>
      <c r="DMY49" s="270"/>
      <c r="DMZ49" s="271"/>
      <c r="DNA49" s="272"/>
      <c r="DNB49" s="270"/>
      <c r="DNC49" s="270"/>
      <c r="DND49" s="270"/>
      <c r="DNE49" s="270"/>
      <c r="DNF49" s="270"/>
      <c r="DNG49" s="270"/>
      <c r="DNH49" s="270"/>
      <c r="DNI49" s="270"/>
      <c r="DNJ49" s="270"/>
      <c r="DNK49" s="270"/>
      <c r="DNL49" s="270"/>
      <c r="DNM49" s="271"/>
      <c r="DNN49" s="272"/>
      <c r="DNO49" s="270"/>
      <c r="DNP49" s="270"/>
      <c r="DNQ49" s="270"/>
      <c r="DNR49" s="270"/>
      <c r="DNS49" s="270"/>
      <c r="DNT49" s="270"/>
      <c r="DNU49" s="270"/>
      <c r="DNV49" s="270"/>
      <c r="DNW49" s="270"/>
      <c r="DNX49" s="270"/>
      <c r="DNY49" s="270"/>
      <c r="DNZ49" s="271"/>
      <c r="DOA49" s="272"/>
      <c r="DOB49" s="270"/>
      <c r="DOC49" s="270"/>
      <c r="DOD49" s="270"/>
      <c r="DOE49" s="270"/>
      <c r="DOF49" s="270"/>
      <c r="DOG49" s="270"/>
      <c r="DOH49" s="270"/>
      <c r="DOI49" s="270"/>
      <c r="DOJ49" s="270"/>
      <c r="DOK49" s="270"/>
      <c r="DOL49" s="270"/>
      <c r="DOM49" s="271"/>
      <c r="DON49" s="272"/>
      <c r="DOO49" s="270"/>
      <c r="DOP49" s="270"/>
      <c r="DOQ49" s="270"/>
      <c r="DOR49" s="270"/>
      <c r="DOS49" s="270"/>
      <c r="DOT49" s="270"/>
      <c r="DOU49" s="270"/>
      <c r="DOV49" s="270"/>
      <c r="DOW49" s="270"/>
      <c r="DOX49" s="270"/>
      <c r="DOY49" s="270"/>
      <c r="DOZ49" s="271"/>
      <c r="DPA49" s="272"/>
      <c r="DPB49" s="270"/>
      <c r="DPC49" s="270"/>
      <c r="DPD49" s="270"/>
      <c r="DPE49" s="270"/>
      <c r="DPF49" s="270"/>
      <c r="DPG49" s="270"/>
      <c r="DPH49" s="270"/>
      <c r="DPI49" s="270"/>
      <c r="DPJ49" s="270"/>
      <c r="DPK49" s="270"/>
      <c r="DPL49" s="270"/>
      <c r="DPM49" s="271"/>
      <c r="DPN49" s="272"/>
      <c r="DPO49" s="270"/>
      <c r="DPP49" s="270"/>
      <c r="DPQ49" s="270"/>
      <c r="DPR49" s="270"/>
      <c r="DPS49" s="270"/>
      <c r="DPT49" s="270"/>
      <c r="DPU49" s="270"/>
      <c r="DPV49" s="270"/>
      <c r="DPW49" s="270"/>
      <c r="DPX49" s="270"/>
      <c r="DPY49" s="270"/>
      <c r="DPZ49" s="271"/>
      <c r="DQA49" s="272"/>
      <c r="DQB49" s="270"/>
      <c r="DQC49" s="270"/>
      <c r="DQD49" s="270"/>
      <c r="DQE49" s="270"/>
      <c r="DQF49" s="270"/>
      <c r="DQG49" s="270"/>
      <c r="DQH49" s="270"/>
      <c r="DQI49" s="270"/>
      <c r="DQJ49" s="270"/>
      <c r="DQK49" s="270"/>
      <c r="DQL49" s="270"/>
      <c r="DQM49" s="271"/>
      <c r="DQN49" s="272"/>
      <c r="DQO49" s="270"/>
      <c r="DQP49" s="270"/>
      <c r="DQQ49" s="270"/>
      <c r="DQR49" s="270"/>
      <c r="DQS49" s="270"/>
      <c r="DQT49" s="270"/>
      <c r="DQU49" s="270"/>
      <c r="DQV49" s="270"/>
      <c r="DQW49" s="270"/>
      <c r="DQX49" s="270"/>
      <c r="DQY49" s="270"/>
      <c r="DQZ49" s="271"/>
      <c r="DRA49" s="272"/>
      <c r="DRB49" s="270"/>
      <c r="DRC49" s="270"/>
      <c r="DRD49" s="270"/>
      <c r="DRE49" s="270"/>
      <c r="DRF49" s="270"/>
      <c r="DRG49" s="270"/>
      <c r="DRH49" s="270"/>
      <c r="DRI49" s="270"/>
      <c r="DRJ49" s="270"/>
      <c r="DRK49" s="270"/>
      <c r="DRL49" s="270"/>
      <c r="DRM49" s="271"/>
      <c r="DRN49" s="272"/>
      <c r="DRO49" s="270"/>
      <c r="DRP49" s="270"/>
      <c r="DRQ49" s="270"/>
      <c r="DRR49" s="270"/>
      <c r="DRS49" s="270"/>
      <c r="DRT49" s="270"/>
      <c r="DRU49" s="270"/>
      <c r="DRV49" s="270"/>
      <c r="DRW49" s="270"/>
      <c r="DRX49" s="270"/>
      <c r="DRY49" s="270"/>
      <c r="DRZ49" s="271"/>
      <c r="DSA49" s="272"/>
      <c r="DSB49" s="270"/>
      <c r="DSC49" s="270"/>
      <c r="DSD49" s="270"/>
      <c r="DSE49" s="270"/>
      <c r="DSF49" s="270"/>
      <c r="DSG49" s="270"/>
      <c r="DSH49" s="270"/>
      <c r="DSI49" s="270"/>
      <c r="DSJ49" s="270"/>
      <c r="DSK49" s="270"/>
      <c r="DSL49" s="270"/>
      <c r="DSM49" s="271"/>
      <c r="DSN49" s="272"/>
      <c r="DSO49" s="270"/>
      <c r="DSP49" s="270"/>
      <c r="DSQ49" s="270"/>
      <c r="DSR49" s="270"/>
      <c r="DSS49" s="270"/>
      <c r="DST49" s="270"/>
      <c r="DSU49" s="270"/>
      <c r="DSV49" s="270"/>
      <c r="DSW49" s="270"/>
      <c r="DSX49" s="270"/>
      <c r="DSY49" s="270"/>
      <c r="DSZ49" s="271"/>
      <c r="DTA49" s="272"/>
      <c r="DTB49" s="270"/>
      <c r="DTC49" s="270"/>
      <c r="DTD49" s="270"/>
      <c r="DTE49" s="270"/>
      <c r="DTF49" s="270"/>
      <c r="DTG49" s="270"/>
      <c r="DTH49" s="270"/>
      <c r="DTI49" s="270"/>
      <c r="DTJ49" s="270"/>
      <c r="DTK49" s="270"/>
      <c r="DTL49" s="270"/>
      <c r="DTM49" s="271"/>
      <c r="DTN49" s="272"/>
      <c r="DTO49" s="270"/>
      <c r="DTP49" s="270"/>
      <c r="DTQ49" s="270"/>
      <c r="DTR49" s="270"/>
      <c r="DTS49" s="270"/>
      <c r="DTT49" s="270"/>
      <c r="DTU49" s="270"/>
      <c r="DTV49" s="270"/>
      <c r="DTW49" s="270"/>
      <c r="DTX49" s="270"/>
      <c r="DTY49" s="270"/>
      <c r="DTZ49" s="271"/>
      <c r="DUA49" s="272"/>
      <c r="DUB49" s="270"/>
      <c r="DUC49" s="270"/>
      <c r="DUD49" s="270"/>
      <c r="DUE49" s="270"/>
      <c r="DUF49" s="270"/>
      <c r="DUG49" s="270"/>
      <c r="DUH49" s="270"/>
      <c r="DUI49" s="270"/>
      <c r="DUJ49" s="270"/>
      <c r="DUK49" s="270"/>
      <c r="DUL49" s="270"/>
      <c r="DUM49" s="271"/>
      <c r="DUN49" s="272"/>
      <c r="DUO49" s="270"/>
      <c r="DUP49" s="270"/>
      <c r="DUQ49" s="270"/>
      <c r="DUR49" s="270"/>
      <c r="DUS49" s="270"/>
      <c r="DUT49" s="270"/>
      <c r="DUU49" s="270"/>
      <c r="DUV49" s="270"/>
      <c r="DUW49" s="270"/>
      <c r="DUX49" s="270"/>
      <c r="DUY49" s="270"/>
      <c r="DUZ49" s="271"/>
      <c r="DVA49" s="272"/>
      <c r="DVB49" s="270"/>
      <c r="DVC49" s="270"/>
      <c r="DVD49" s="270"/>
      <c r="DVE49" s="270"/>
      <c r="DVF49" s="270"/>
      <c r="DVG49" s="270"/>
      <c r="DVH49" s="270"/>
      <c r="DVI49" s="270"/>
      <c r="DVJ49" s="270"/>
      <c r="DVK49" s="270"/>
      <c r="DVL49" s="270"/>
      <c r="DVM49" s="271"/>
      <c r="DVN49" s="272"/>
      <c r="DVO49" s="270"/>
      <c r="DVP49" s="270"/>
      <c r="DVQ49" s="270"/>
      <c r="DVR49" s="270"/>
      <c r="DVS49" s="270"/>
      <c r="DVT49" s="270"/>
      <c r="DVU49" s="270"/>
      <c r="DVV49" s="270"/>
      <c r="DVW49" s="270"/>
      <c r="DVX49" s="270"/>
      <c r="DVY49" s="270"/>
      <c r="DVZ49" s="271"/>
      <c r="DWA49" s="272"/>
      <c r="DWB49" s="270"/>
      <c r="DWC49" s="270"/>
      <c r="DWD49" s="270"/>
      <c r="DWE49" s="270"/>
      <c r="DWF49" s="270"/>
      <c r="DWG49" s="270"/>
      <c r="DWH49" s="270"/>
      <c r="DWI49" s="270"/>
      <c r="DWJ49" s="270"/>
      <c r="DWK49" s="270"/>
      <c r="DWL49" s="270"/>
      <c r="DWM49" s="271"/>
      <c r="DWN49" s="272"/>
      <c r="DWO49" s="270"/>
      <c r="DWP49" s="270"/>
      <c r="DWQ49" s="270"/>
      <c r="DWR49" s="270"/>
      <c r="DWS49" s="270"/>
      <c r="DWT49" s="270"/>
      <c r="DWU49" s="270"/>
      <c r="DWV49" s="270"/>
      <c r="DWW49" s="270"/>
      <c r="DWX49" s="270"/>
      <c r="DWY49" s="270"/>
      <c r="DWZ49" s="271"/>
      <c r="DXA49" s="272"/>
      <c r="DXB49" s="270"/>
      <c r="DXC49" s="270"/>
      <c r="DXD49" s="270"/>
      <c r="DXE49" s="270"/>
      <c r="DXF49" s="270"/>
      <c r="DXG49" s="270"/>
      <c r="DXH49" s="270"/>
      <c r="DXI49" s="270"/>
      <c r="DXJ49" s="270"/>
      <c r="DXK49" s="270"/>
      <c r="DXL49" s="270"/>
      <c r="DXM49" s="271"/>
      <c r="DXN49" s="272"/>
      <c r="DXO49" s="270"/>
      <c r="DXP49" s="270"/>
      <c r="DXQ49" s="270"/>
      <c r="DXR49" s="270"/>
      <c r="DXS49" s="270"/>
      <c r="DXT49" s="270"/>
      <c r="DXU49" s="270"/>
      <c r="DXV49" s="270"/>
      <c r="DXW49" s="270"/>
      <c r="DXX49" s="270"/>
      <c r="DXY49" s="270"/>
      <c r="DXZ49" s="271"/>
      <c r="DYA49" s="272"/>
      <c r="DYB49" s="270"/>
      <c r="DYC49" s="270"/>
      <c r="DYD49" s="270"/>
      <c r="DYE49" s="270"/>
      <c r="DYF49" s="270"/>
      <c r="DYG49" s="270"/>
      <c r="DYH49" s="270"/>
      <c r="DYI49" s="270"/>
      <c r="DYJ49" s="270"/>
      <c r="DYK49" s="270"/>
      <c r="DYL49" s="270"/>
      <c r="DYM49" s="271"/>
      <c r="DYN49" s="272"/>
      <c r="DYO49" s="270"/>
      <c r="DYP49" s="270"/>
      <c r="DYQ49" s="270"/>
      <c r="DYR49" s="270"/>
      <c r="DYS49" s="270"/>
      <c r="DYT49" s="270"/>
      <c r="DYU49" s="270"/>
      <c r="DYV49" s="270"/>
      <c r="DYW49" s="270"/>
      <c r="DYX49" s="270"/>
      <c r="DYY49" s="270"/>
      <c r="DYZ49" s="271"/>
      <c r="DZA49" s="272"/>
      <c r="DZB49" s="270"/>
      <c r="DZC49" s="270"/>
      <c r="DZD49" s="270"/>
      <c r="DZE49" s="270"/>
      <c r="DZF49" s="270"/>
      <c r="DZG49" s="270"/>
      <c r="DZH49" s="270"/>
      <c r="DZI49" s="270"/>
      <c r="DZJ49" s="270"/>
      <c r="DZK49" s="270"/>
      <c r="DZL49" s="270"/>
      <c r="DZM49" s="271"/>
      <c r="DZN49" s="272"/>
      <c r="DZO49" s="270"/>
      <c r="DZP49" s="270"/>
      <c r="DZQ49" s="270"/>
      <c r="DZR49" s="270"/>
      <c r="DZS49" s="270"/>
      <c r="DZT49" s="270"/>
      <c r="DZU49" s="270"/>
      <c r="DZV49" s="270"/>
      <c r="DZW49" s="270"/>
      <c r="DZX49" s="270"/>
      <c r="DZY49" s="270"/>
      <c r="DZZ49" s="271"/>
      <c r="EAA49" s="272"/>
      <c r="EAB49" s="270"/>
      <c r="EAC49" s="270"/>
      <c r="EAD49" s="270"/>
      <c r="EAE49" s="270"/>
      <c r="EAF49" s="270"/>
      <c r="EAG49" s="270"/>
      <c r="EAH49" s="270"/>
      <c r="EAI49" s="270"/>
      <c r="EAJ49" s="270"/>
      <c r="EAK49" s="270"/>
      <c r="EAL49" s="270"/>
      <c r="EAM49" s="271"/>
      <c r="EAN49" s="272"/>
      <c r="EAO49" s="270"/>
      <c r="EAP49" s="270"/>
      <c r="EAQ49" s="270"/>
      <c r="EAR49" s="270"/>
      <c r="EAS49" s="270"/>
      <c r="EAT49" s="270"/>
      <c r="EAU49" s="270"/>
      <c r="EAV49" s="270"/>
      <c r="EAW49" s="270"/>
      <c r="EAX49" s="270"/>
      <c r="EAY49" s="270"/>
      <c r="EAZ49" s="271"/>
      <c r="EBA49" s="272"/>
      <c r="EBB49" s="270"/>
      <c r="EBC49" s="270"/>
      <c r="EBD49" s="270"/>
      <c r="EBE49" s="270"/>
      <c r="EBF49" s="270"/>
      <c r="EBG49" s="270"/>
      <c r="EBH49" s="270"/>
      <c r="EBI49" s="270"/>
      <c r="EBJ49" s="270"/>
      <c r="EBK49" s="270"/>
      <c r="EBL49" s="270"/>
      <c r="EBM49" s="271"/>
      <c r="EBN49" s="272"/>
      <c r="EBO49" s="270"/>
      <c r="EBP49" s="270"/>
      <c r="EBQ49" s="270"/>
      <c r="EBR49" s="270"/>
      <c r="EBS49" s="270"/>
      <c r="EBT49" s="270"/>
      <c r="EBU49" s="270"/>
      <c r="EBV49" s="270"/>
      <c r="EBW49" s="270"/>
      <c r="EBX49" s="270"/>
      <c r="EBY49" s="270"/>
      <c r="EBZ49" s="271"/>
      <c r="ECA49" s="272"/>
      <c r="ECB49" s="270"/>
      <c r="ECC49" s="270"/>
      <c r="ECD49" s="270"/>
      <c r="ECE49" s="270"/>
      <c r="ECF49" s="270"/>
      <c r="ECG49" s="270"/>
      <c r="ECH49" s="270"/>
      <c r="ECI49" s="270"/>
      <c r="ECJ49" s="270"/>
      <c r="ECK49" s="270"/>
      <c r="ECL49" s="270"/>
      <c r="ECM49" s="271"/>
      <c r="ECN49" s="272"/>
      <c r="ECO49" s="270"/>
      <c r="ECP49" s="270"/>
      <c r="ECQ49" s="270"/>
      <c r="ECR49" s="270"/>
      <c r="ECS49" s="270"/>
      <c r="ECT49" s="270"/>
      <c r="ECU49" s="270"/>
      <c r="ECV49" s="270"/>
      <c r="ECW49" s="270"/>
      <c r="ECX49" s="270"/>
      <c r="ECY49" s="270"/>
      <c r="ECZ49" s="271"/>
      <c r="EDA49" s="272"/>
      <c r="EDB49" s="270"/>
      <c r="EDC49" s="270"/>
      <c r="EDD49" s="270"/>
      <c r="EDE49" s="270"/>
      <c r="EDF49" s="270"/>
      <c r="EDG49" s="270"/>
      <c r="EDH49" s="270"/>
      <c r="EDI49" s="270"/>
      <c r="EDJ49" s="270"/>
      <c r="EDK49" s="270"/>
      <c r="EDL49" s="270"/>
      <c r="EDM49" s="271"/>
      <c r="EDN49" s="272"/>
      <c r="EDO49" s="270"/>
      <c r="EDP49" s="270"/>
      <c r="EDQ49" s="270"/>
      <c r="EDR49" s="270"/>
      <c r="EDS49" s="270"/>
      <c r="EDT49" s="270"/>
      <c r="EDU49" s="270"/>
      <c r="EDV49" s="270"/>
      <c r="EDW49" s="270"/>
      <c r="EDX49" s="270"/>
      <c r="EDY49" s="270"/>
      <c r="EDZ49" s="271"/>
      <c r="EEA49" s="272"/>
      <c r="EEB49" s="270"/>
      <c r="EEC49" s="270"/>
      <c r="EED49" s="270"/>
      <c r="EEE49" s="270"/>
      <c r="EEF49" s="270"/>
      <c r="EEG49" s="270"/>
      <c r="EEH49" s="270"/>
      <c r="EEI49" s="270"/>
      <c r="EEJ49" s="270"/>
      <c r="EEK49" s="270"/>
      <c r="EEL49" s="270"/>
      <c r="EEM49" s="271"/>
      <c r="EEN49" s="272"/>
      <c r="EEO49" s="270"/>
      <c r="EEP49" s="270"/>
      <c r="EEQ49" s="270"/>
      <c r="EER49" s="270"/>
      <c r="EES49" s="270"/>
      <c r="EET49" s="270"/>
      <c r="EEU49" s="270"/>
      <c r="EEV49" s="270"/>
      <c r="EEW49" s="270"/>
      <c r="EEX49" s="270"/>
      <c r="EEY49" s="270"/>
      <c r="EEZ49" s="271"/>
      <c r="EFA49" s="272"/>
      <c r="EFB49" s="270"/>
      <c r="EFC49" s="270"/>
      <c r="EFD49" s="270"/>
      <c r="EFE49" s="270"/>
      <c r="EFF49" s="270"/>
      <c r="EFG49" s="270"/>
      <c r="EFH49" s="270"/>
      <c r="EFI49" s="270"/>
      <c r="EFJ49" s="270"/>
      <c r="EFK49" s="270"/>
      <c r="EFL49" s="270"/>
      <c r="EFM49" s="271"/>
      <c r="EFN49" s="272"/>
      <c r="EFO49" s="270"/>
      <c r="EFP49" s="270"/>
      <c r="EFQ49" s="270"/>
      <c r="EFR49" s="270"/>
      <c r="EFS49" s="270"/>
      <c r="EFT49" s="270"/>
      <c r="EFU49" s="270"/>
      <c r="EFV49" s="270"/>
      <c r="EFW49" s="270"/>
      <c r="EFX49" s="270"/>
      <c r="EFY49" s="270"/>
      <c r="EFZ49" s="271"/>
      <c r="EGA49" s="272"/>
      <c r="EGB49" s="270"/>
      <c r="EGC49" s="270"/>
      <c r="EGD49" s="270"/>
      <c r="EGE49" s="270"/>
      <c r="EGF49" s="270"/>
      <c r="EGG49" s="270"/>
      <c r="EGH49" s="270"/>
      <c r="EGI49" s="270"/>
      <c r="EGJ49" s="270"/>
      <c r="EGK49" s="270"/>
      <c r="EGL49" s="270"/>
      <c r="EGM49" s="271"/>
      <c r="EGN49" s="272"/>
      <c r="EGO49" s="270"/>
      <c r="EGP49" s="270"/>
      <c r="EGQ49" s="270"/>
      <c r="EGR49" s="270"/>
      <c r="EGS49" s="270"/>
      <c r="EGT49" s="270"/>
      <c r="EGU49" s="270"/>
      <c r="EGV49" s="270"/>
      <c r="EGW49" s="270"/>
      <c r="EGX49" s="270"/>
      <c r="EGY49" s="270"/>
      <c r="EGZ49" s="271"/>
      <c r="EHA49" s="272"/>
      <c r="EHB49" s="270"/>
      <c r="EHC49" s="270"/>
      <c r="EHD49" s="270"/>
      <c r="EHE49" s="270"/>
      <c r="EHF49" s="270"/>
      <c r="EHG49" s="270"/>
      <c r="EHH49" s="270"/>
      <c r="EHI49" s="270"/>
      <c r="EHJ49" s="270"/>
      <c r="EHK49" s="270"/>
      <c r="EHL49" s="270"/>
      <c r="EHM49" s="271"/>
      <c r="EHN49" s="272"/>
      <c r="EHO49" s="270"/>
      <c r="EHP49" s="270"/>
      <c r="EHQ49" s="270"/>
      <c r="EHR49" s="270"/>
      <c r="EHS49" s="270"/>
      <c r="EHT49" s="270"/>
      <c r="EHU49" s="270"/>
      <c r="EHV49" s="270"/>
      <c r="EHW49" s="270"/>
      <c r="EHX49" s="270"/>
      <c r="EHY49" s="270"/>
      <c r="EHZ49" s="271"/>
      <c r="EIA49" s="272"/>
      <c r="EIB49" s="270"/>
      <c r="EIC49" s="270"/>
      <c r="EID49" s="270"/>
      <c r="EIE49" s="270"/>
      <c r="EIF49" s="270"/>
      <c r="EIG49" s="270"/>
      <c r="EIH49" s="270"/>
      <c r="EII49" s="270"/>
      <c r="EIJ49" s="270"/>
      <c r="EIK49" s="270"/>
      <c r="EIL49" s="270"/>
      <c r="EIM49" s="271"/>
      <c r="EIN49" s="272"/>
      <c r="EIO49" s="270"/>
      <c r="EIP49" s="270"/>
      <c r="EIQ49" s="270"/>
      <c r="EIR49" s="270"/>
      <c r="EIS49" s="270"/>
      <c r="EIT49" s="270"/>
      <c r="EIU49" s="270"/>
      <c r="EIV49" s="270"/>
      <c r="EIW49" s="270"/>
      <c r="EIX49" s="270"/>
      <c r="EIY49" s="270"/>
      <c r="EIZ49" s="271"/>
      <c r="EJA49" s="272"/>
      <c r="EJB49" s="270"/>
      <c r="EJC49" s="270"/>
      <c r="EJD49" s="270"/>
      <c r="EJE49" s="270"/>
      <c r="EJF49" s="270"/>
      <c r="EJG49" s="270"/>
      <c r="EJH49" s="270"/>
      <c r="EJI49" s="270"/>
      <c r="EJJ49" s="270"/>
      <c r="EJK49" s="270"/>
      <c r="EJL49" s="270"/>
      <c r="EJM49" s="271"/>
      <c r="EJN49" s="272"/>
      <c r="EJO49" s="270"/>
      <c r="EJP49" s="270"/>
      <c r="EJQ49" s="270"/>
      <c r="EJR49" s="270"/>
      <c r="EJS49" s="270"/>
      <c r="EJT49" s="270"/>
      <c r="EJU49" s="270"/>
      <c r="EJV49" s="270"/>
      <c r="EJW49" s="270"/>
      <c r="EJX49" s="270"/>
      <c r="EJY49" s="270"/>
      <c r="EJZ49" s="271"/>
      <c r="EKA49" s="272"/>
      <c r="EKB49" s="270"/>
      <c r="EKC49" s="270"/>
      <c r="EKD49" s="270"/>
      <c r="EKE49" s="270"/>
      <c r="EKF49" s="270"/>
      <c r="EKG49" s="270"/>
      <c r="EKH49" s="270"/>
      <c r="EKI49" s="270"/>
      <c r="EKJ49" s="270"/>
      <c r="EKK49" s="270"/>
      <c r="EKL49" s="270"/>
      <c r="EKM49" s="271"/>
      <c r="EKN49" s="272"/>
      <c r="EKO49" s="270"/>
      <c r="EKP49" s="270"/>
      <c r="EKQ49" s="270"/>
      <c r="EKR49" s="270"/>
      <c r="EKS49" s="270"/>
      <c r="EKT49" s="270"/>
      <c r="EKU49" s="270"/>
      <c r="EKV49" s="270"/>
      <c r="EKW49" s="270"/>
      <c r="EKX49" s="270"/>
      <c r="EKY49" s="270"/>
      <c r="EKZ49" s="271"/>
      <c r="ELA49" s="272"/>
      <c r="ELB49" s="270"/>
      <c r="ELC49" s="270"/>
      <c r="ELD49" s="270"/>
      <c r="ELE49" s="270"/>
      <c r="ELF49" s="270"/>
      <c r="ELG49" s="270"/>
      <c r="ELH49" s="270"/>
      <c r="ELI49" s="270"/>
      <c r="ELJ49" s="270"/>
      <c r="ELK49" s="270"/>
      <c r="ELL49" s="270"/>
      <c r="ELM49" s="271"/>
      <c r="ELN49" s="272"/>
      <c r="ELO49" s="270"/>
      <c r="ELP49" s="270"/>
      <c r="ELQ49" s="270"/>
      <c r="ELR49" s="270"/>
      <c r="ELS49" s="270"/>
      <c r="ELT49" s="270"/>
      <c r="ELU49" s="270"/>
      <c r="ELV49" s="270"/>
      <c r="ELW49" s="270"/>
      <c r="ELX49" s="270"/>
      <c r="ELY49" s="270"/>
      <c r="ELZ49" s="271"/>
      <c r="EMA49" s="272"/>
      <c r="EMB49" s="270"/>
      <c r="EMC49" s="270"/>
      <c r="EMD49" s="270"/>
      <c r="EME49" s="270"/>
      <c r="EMF49" s="270"/>
      <c r="EMG49" s="270"/>
      <c r="EMH49" s="270"/>
      <c r="EMI49" s="270"/>
      <c r="EMJ49" s="270"/>
      <c r="EMK49" s="270"/>
      <c r="EML49" s="270"/>
      <c r="EMM49" s="271"/>
      <c r="EMN49" s="272"/>
      <c r="EMO49" s="270"/>
      <c r="EMP49" s="270"/>
      <c r="EMQ49" s="270"/>
      <c r="EMR49" s="270"/>
      <c r="EMS49" s="270"/>
      <c r="EMT49" s="270"/>
      <c r="EMU49" s="270"/>
      <c r="EMV49" s="270"/>
      <c r="EMW49" s="270"/>
      <c r="EMX49" s="270"/>
      <c r="EMY49" s="270"/>
      <c r="EMZ49" s="271"/>
      <c r="ENA49" s="272"/>
      <c r="ENB49" s="270"/>
      <c r="ENC49" s="270"/>
      <c r="END49" s="270"/>
      <c r="ENE49" s="270"/>
      <c r="ENF49" s="270"/>
      <c r="ENG49" s="270"/>
      <c r="ENH49" s="270"/>
      <c r="ENI49" s="270"/>
      <c r="ENJ49" s="270"/>
      <c r="ENK49" s="270"/>
      <c r="ENL49" s="270"/>
      <c r="ENM49" s="271"/>
      <c r="ENN49" s="272"/>
      <c r="ENO49" s="270"/>
      <c r="ENP49" s="270"/>
      <c r="ENQ49" s="270"/>
      <c r="ENR49" s="270"/>
      <c r="ENS49" s="270"/>
      <c r="ENT49" s="270"/>
      <c r="ENU49" s="270"/>
      <c r="ENV49" s="270"/>
      <c r="ENW49" s="270"/>
      <c r="ENX49" s="270"/>
      <c r="ENY49" s="270"/>
      <c r="ENZ49" s="271"/>
      <c r="EOA49" s="272"/>
      <c r="EOB49" s="270"/>
      <c r="EOC49" s="270"/>
      <c r="EOD49" s="270"/>
      <c r="EOE49" s="270"/>
      <c r="EOF49" s="270"/>
      <c r="EOG49" s="270"/>
      <c r="EOH49" s="270"/>
      <c r="EOI49" s="270"/>
      <c r="EOJ49" s="270"/>
      <c r="EOK49" s="270"/>
      <c r="EOL49" s="270"/>
      <c r="EOM49" s="271"/>
      <c r="EON49" s="272"/>
      <c r="EOO49" s="270"/>
      <c r="EOP49" s="270"/>
      <c r="EOQ49" s="270"/>
      <c r="EOR49" s="270"/>
      <c r="EOS49" s="270"/>
      <c r="EOT49" s="270"/>
      <c r="EOU49" s="270"/>
      <c r="EOV49" s="270"/>
      <c r="EOW49" s="270"/>
      <c r="EOX49" s="270"/>
      <c r="EOY49" s="270"/>
      <c r="EOZ49" s="271"/>
      <c r="EPA49" s="272"/>
      <c r="EPB49" s="270"/>
      <c r="EPC49" s="270"/>
      <c r="EPD49" s="270"/>
      <c r="EPE49" s="270"/>
      <c r="EPF49" s="270"/>
      <c r="EPG49" s="270"/>
      <c r="EPH49" s="270"/>
      <c r="EPI49" s="270"/>
      <c r="EPJ49" s="270"/>
      <c r="EPK49" s="270"/>
      <c r="EPL49" s="270"/>
      <c r="EPM49" s="271"/>
      <c r="EPN49" s="272"/>
      <c r="EPO49" s="270"/>
      <c r="EPP49" s="270"/>
      <c r="EPQ49" s="270"/>
      <c r="EPR49" s="270"/>
      <c r="EPS49" s="270"/>
      <c r="EPT49" s="270"/>
      <c r="EPU49" s="270"/>
      <c r="EPV49" s="270"/>
      <c r="EPW49" s="270"/>
      <c r="EPX49" s="270"/>
      <c r="EPY49" s="270"/>
      <c r="EPZ49" s="271"/>
      <c r="EQA49" s="272"/>
      <c r="EQB49" s="270"/>
      <c r="EQC49" s="270"/>
      <c r="EQD49" s="270"/>
      <c r="EQE49" s="270"/>
      <c r="EQF49" s="270"/>
      <c r="EQG49" s="270"/>
      <c r="EQH49" s="270"/>
      <c r="EQI49" s="270"/>
      <c r="EQJ49" s="270"/>
      <c r="EQK49" s="270"/>
      <c r="EQL49" s="270"/>
      <c r="EQM49" s="271"/>
      <c r="EQN49" s="272"/>
      <c r="EQO49" s="270"/>
      <c r="EQP49" s="270"/>
      <c r="EQQ49" s="270"/>
      <c r="EQR49" s="270"/>
      <c r="EQS49" s="270"/>
      <c r="EQT49" s="270"/>
      <c r="EQU49" s="270"/>
      <c r="EQV49" s="270"/>
      <c r="EQW49" s="270"/>
      <c r="EQX49" s="270"/>
      <c r="EQY49" s="270"/>
      <c r="EQZ49" s="271"/>
      <c r="ERA49" s="272"/>
      <c r="ERB49" s="270"/>
      <c r="ERC49" s="270"/>
      <c r="ERD49" s="270"/>
      <c r="ERE49" s="270"/>
      <c r="ERF49" s="270"/>
      <c r="ERG49" s="270"/>
      <c r="ERH49" s="270"/>
      <c r="ERI49" s="270"/>
      <c r="ERJ49" s="270"/>
      <c r="ERK49" s="270"/>
      <c r="ERL49" s="270"/>
      <c r="ERM49" s="271"/>
      <c r="ERN49" s="272"/>
      <c r="ERO49" s="270"/>
      <c r="ERP49" s="270"/>
      <c r="ERQ49" s="270"/>
      <c r="ERR49" s="270"/>
      <c r="ERS49" s="270"/>
      <c r="ERT49" s="270"/>
      <c r="ERU49" s="270"/>
      <c r="ERV49" s="270"/>
      <c r="ERW49" s="270"/>
      <c r="ERX49" s="270"/>
      <c r="ERY49" s="270"/>
      <c r="ERZ49" s="271"/>
      <c r="ESA49" s="272"/>
      <c r="ESB49" s="270"/>
      <c r="ESC49" s="270"/>
      <c r="ESD49" s="270"/>
      <c r="ESE49" s="270"/>
      <c r="ESF49" s="270"/>
      <c r="ESG49" s="270"/>
      <c r="ESH49" s="270"/>
      <c r="ESI49" s="270"/>
      <c r="ESJ49" s="270"/>
      <c r="ESK49" s="270"/>
      <c r="ESL49" s="270"/>
      <c r="ESM49" s="271"/>
      <c r="ESN49" s="272"/>
      <c r="ESO49" s="270"/>
      <c r="ESP49" s="270"/>
      <c r="ESQ49" s="270"/>
      <c r="ESR49" s="270"/>
      <c r="ESS49" s="270"/>
      <c r="EST49" s="270"/>
      <c r="ESU49" s="270"/>
      <c r="ESV49" s="270"/>
      <c r="ESW49" s="270"/>
      <c r="ESX49" s="270"/>
      <c r="ESY49" s="270"/>
      <c r="ESZ49" s="271"/>
      <c r="ETA49" s="272"/>
      <c r="ETB49" s="270"/>
      <c r="ETC49" s="270"/>
      <c r="ETD49" s="270"/>
      <c r="ETE49" s="270"/>
      <c r="ETF49" s="270"/>
      <c r="ETG49" s="270"/>
      <c r="ETH49" s="270"/>
      <c r="ETI49" s="270"/>
      <c r="ETJ49" s="270"/>
      <c r="ETK49" s="270"/>
      <c r="ETL49" s="270"/>
      <c r="ETM49" s="271"/>
      <c r="ETN49" s="272"/>
      <c r="ETO49" s="270"/>
      <c r="ETP49" s="270"/>
      <c r="ETQ49" s="270"/>
      <c r="ETR49" s="270"/>
      <c r="ETS49" s="270"/>
      <c r="ETT49" s="270"/>
      <c r="ETU49" s="270"/>
      <c r="ETV49" s="270"/>
      <c r="ETW49" s="270"/>
      <c r="ETX49" s="270"/>
      <c r="ETY49" s="270"/>
      <c r="ETZ49" s="271"/>
      <c r="EUA49" s="272"/>
      <c r="EUB49" s="270"/>
      <c r="EUC49" s="270"/>
      <c r="EUD49" s="270"/>
      <c r="EUE49" s="270"/>
      <c r="EUF49" s="270"/>
      <c r="EUG49" s="270"/>
      <c r="EUH49" s="270"/>
      <c r="EUI49" s="270"/>
      <c r="EUJ49" s="270"/>
      <c r="EUK49" s="270"/>
      <c r="EUL49" s="270"/>
      <c r="EUM49" s="271"/>
      <c r="EUN49" s="272"/>
      <c r="EUO49" s="270"/>
      <c r="EUP49" s="270"/>
      <c r="EUQ49" s="270"/>
      <c r="EUR49" s="270"/>
      <c r="EUS49" s="270"/>
      <c r="EUT49" s="270"/>
      <c r="EUU49" s="270"/>
      <c r="EUV49" s="270"/>
      <c r="EUW49" s="270"/>
      <c r="EUX49" s="270"/>
      <c r="EUY49" s="270"/>
      <c r="EUZ49" s="271"/>
      <c r="EVA49" s="272"/>
      <c r="EVB49" s="270"/>
      <c r="EVC49" s="270"/>
      <c r="EVD49" s="270"/>
      <c r="EVE49" s="270"/>
      <c r="EVF49" s="270"/>
      <c r="EVG49" s="270"/>
      <c r="EVH49" s="270"/>
      <c r="EVI49" s="270"/>
      <c r="EVJ49" s="270"/>
      <c r="EVK49" s="270"/>
      <c r="EVL49" s="270"/>
      <c r="EVM49" s="271"/>
      <c r="EVN49" s="272"/>
      <c r="EVO49" s="270"/>
      <c r="EVP49" s="270"/>
      <c r="EVQ49" s="270"/>
      <c r="EVR49" s="270"/>
      <c r="EVS49" s="270"/>
      <c r="EVT49" s="270"/>
      <c r="EVU49" s="270"/>
      <c r="EVV49" s="270"/>
      <c r="EVW49" s="270"/>
      <c r="EVX49" s="270"/>
      <c r="EVY49" s="270"/>
      <c r="EVZ49" s="271"/>
      <c r="EWA49" s="272"/>
      <c r="EWB49" s="270"/>
      <c r="EWC49" s="270"/>
      <c r="EWD49" s="270"/>
      <c r="EWE49" s="270"/>
      <c r="EWF49" s="270"/>
      <c r="EWG49" s="270"/>
      <c r="EWH49" s="270"/>
      <c r="EWI49" s="270"/>
      <c r="EWJ49" s="270"/>
      <c r="EWK49" s="270"/>
      <c r="EWL49" s="270"/>
      <c r="EWM49" s="271"/>
      <c r="EWN49" s="272"/>
      <c r="EWO49" s="270"/>
      <c r="EWP49" s="270"/>
      <c r="EWQ49" s="270"/>
      <c r="EWR49" s="270"/>
      <c r="EWS49" s="270"/>
      <c r="EWT49" s="270"/>
      <c r="EWU49" s="270"/>
      <c r="EWV49" s="270"/>
      <c r="EWW49" s="270"/>
      <c r="EWX49" s="270"/>
      <c r="EWY49" s="270"/>
      <c r="EWZ49" s="271"/>
      <c r="EXA49" s="272"/>
      <c r="EXB49" s="270"/>
      <c r="EXC49" s="270"/>
      <c r="EXD49" s="270"/>
      <c r="EXE49" s="270"/>
      <c r="EXF49" s="270"/>
      <c r="EXG49" s="270"/>
      <c r="EXH49" s="270"/>
      <c r="EXI49" s="270"/>
      <c r="EXJ49" s="270"/>
      <c r="EXK49" s="270"/>
      <c r="EXL49" s="270"/>
      <c r="EXM49" s="271"/>
      <c r="EXN49" s="272"/>
      <c r="EXO49" s="270"/>
      <c r="EXP49" s="270"/>
      <c r="EXQ49" s="270"/>
      <c r="EXR49" s="270"/>
      <c r="EXS49" s="270"/>
      <c r="EXT49" s="270"/>
      <c r="EXU49" s="270"/>
      <c r="EXV49" s="270"/>
      <c r="EXW49" s="270"/>
      <c r="EXX49" s="270"/>
      <c r="EXY49" s="270"/>
      <c r="EXZ49" s="271"/>
      <c r="EYA49" s="272"/>
      <c r="EYB49" s="270"/>
      <c r="EYC49" s="270"/>
      <c r="EYD49" s="270"/>
      <c r="EYE49" s="270"/>
      <c r="EYF49" s="270"/>
      <c r="EYG49" s="270"/>
      <c r="EYH49" s="270"/>
      <c r="EYI49" s="270"/>
      <c r="EYJ49" s="270"/>
      <c r="EYK49" s="270"/>
      <c r="EYL49" s="270"/>
      <c r="EYM49" s="271"/>
      <c r="EYN49" s="272"/>
      <c r="EYO49" s="270"/>
      <c r="EYP49" s="270"/>
      <c r="EYQ49" s="270"/>
      <c r="EYR49" s="270"/>
      <c r="EYS49" s="270"/>
      <c r="EYT49" s="270"/>
      <c r="EYU49" s="270"/>
      <c r="EYV49" s="270"/>
      <c r="EYW49" s="270"/>
      <c r="EYX49" s="270"/>
      <c r="EYY49" s="270"/>
      <c r="EYZ49" s="271"/>
      <c r="EZA49" s="272"/>
      <c r="EZB49" s="270"/>
      <c r="EZC49" s="270"/>
      <c r="EZD49" s="270"/>
      <c r="EZE49" s="270"/>
      <c r="EZF49" s="270"/>
      <c r="EZG49" s="270"/>
      <c r="EZH49" s="270"/>
      <c r="EZI49" s="270"/>
      <c r="EZJ49" s="270"/>
      <c r="EZK49" s="270"/>
      <c r="EZL49" s="270"/>
      <c r="EZM49" s="271"/>
      <c r="EZN49" s="272"/>
      <c r="EZO49" s="270"/>
      <c r="EZP49" s="270"/>
      <c r="EZQ49" s="270"/>
      <c r="EZR49" s="270"/>
      <c r="EZS49" s="270"/>
      <c r="EZT49" s="270"/>
      <c r="EZU49" s="270"/>
      <c r="EZV49" s="270"/>
      <c r="EZW49" s="270"/>
      <c r="EZX49" s="270"/>
      <c r="EZY49" s="270"/>
      <c r="EZZ49" s="271"/>
      <c r="FAA49" s="272"/>
      <c r="FAB49" s="270"/>
      <c r="FAC49" s="270"/>
      <c r="FAD49" s="270"/>
      <c r="FAE49" s="270"/>
      <c r="FAF49" s="270"/>
      <c r="FAG49" s="270"/>
      <c r="FAH49" s="270"/>
      <c r="FAI49" s="270"/>
      <c r="FAJ49" s="270"/>
      <c r="FAK49" s="270"/>
      <c r="FAL49" s="270"/>
      <c r="FAM49" s="271"/>
      <c r="FAN49" s="272"/>
      <c r="FAO49" s="270"/>
      <c r="FAP49" s="270"/>
      <c r="FAQ49" s="270"/>
      <c r="FAR49" s="270"/>
      <c r="FAS49" s="270"/>
      <c r="FAT49" s="270"/>
      <c r="FAU49" s="270"/>
      <c r="FAV49" s="270"/>
      <c r="FAW49" s="270"/>
      <c r="FAX49" s="270"/>
      <c r="FAY49" s="270"/>
      <c r="FAZ49" s="271"/>
      <c r="FBA49" s="272"/>
      <c r="FBB49" s="270"/>
      <c r="FBC49" s="270"/>
      <c r="FBD49" s="270"/>
      <c r="FBE49" s="270"/>
      <c r="FBF49" s="270"/>
      <c r="FBG49" s="270"/>
      <c r="FBH49" s="270"/>
      <c r="FBI49" s="270"/>
      <c r="FBJ49" s="270"/>
      <c r="FBK49" s="270"/>
      <c r="FBL49" s="270"/>
      <c r="FBM49" s="271"/>
      <c r="FBN49" s="272"/>
      <c r="FBO49" s="270"/>
      <c r="FBP49" s="270"/>
      <c r="FBQ49" s="270"/>
      <c r="FBR49" s="270"/>
      <c r="FBS49" s="270"/>
      <c r="FBT49" s="270"/>
      <c r="FBU49" s="270"/>
      <c r="FBV49" s="270"/>
      <c r="FBW49" s="270"/>
      <c r="FBX49" s="270"/>
      <c r="FBY49" s="270"/>
      <c r="FBZ49" s="271"/>
      <c r="FCA49" s="272"/>
      <c r="FCB49" s="270"/>
      <c r="FCC49" s="270"/>
      <c r="FCD49" s="270"/>
      <c r="FCE49" s="270"/>
      <c r="FCF49" s="270"/>
      <c r="FCG49" s="270"/>
      <c r="FCH49" s="270"/>
      <c r="FCI49" s="270"/>
      <c r="FCJ49" s="270"/>
      <c r="FCK49" s="270"/>
      <c r="FCL49" s="270"/>
      <c r="FCM49" s="271"/>
      <c r="FCN49" s="272"/>
      <c r="FCO49" s="270"/>
      <c r="FCP49" s="270"/>
      <c r="FCQ49" s="270"/>
      <c r="FCR49" s="270"/>
      <c r="FCS49" s="270"/>
      <c r="FCT49" s="270"/>
      <c r="FCU49" s="270"/>
      <c r="FCV49" s="270"/>
      <c r="FCW49" s="270"/>
      <c r="FCX49" s="270"/>
      <c r="FCY49" s="270"/>
      <c r="FCZ49" s="271"/>
      <c r="FDA49" s="272"/>
      <c r="FDB49" s="270"/>
      <c r="FDC49" s="270"/>
      <c r="FDD49" s="270"/>
      <c r="FDE49" s="270"/>
      <c r="FDF49" s="270"/>
      <c r="FDG49" s="270"/>
      <c r="FDH49" s="270"/>
      <c r="FDI49" s="270"/>
      <c r="FDJ49" s="270"/>
      <c r="FDK49" s="270"/>
      <c r="FDL49" s="270"/>
      <c r="FDM49" s="271"/>
      <c r="FDN49" s="272"/>
      <c r="FDO49" s="270"/>
      <c r="FDP49" s="270"/>
      <c r="FDQ49" s="270"/>
      <c r="FDR49" s="270"/>
      <c r="FDS49" s="270"/>
      <c r="FDT49" s="270"/>
      <c r="FDU49" s="270"/>
      <c r="FDV49" s="270"/>
      <c r="FDW49" s="270"/>
      <c r="FDX49" s="270"/>
      <c r="FDY49" s="270"/>
      <c r="FDZ49" s="271"/>
      <c r="FEA49" s="272"/>
      <c r="FEB49" s="270"/>
      <c r="FEC49" s="270"/>
      <c r="FED49" s="270"/>
      <c r="FEE49" s="270"/>
      <c r="FEF49" s="270"/>
      <c r="FEG49" s="270"/>
      <c r="FEH49" s="270"/>
      <c r="FEI49" s="270"/>
      <c r="FEJ49" s="270"/>
      <c r="FEK49" s="270"/>
      <c r="FEL49" s="270"/>
      <c r="FEM49" s="271"/>
      <c r="FEN49" s="272"/>
      <c r="FEO49" s="270"/>
      <c r="FEP49" s="270"/>
      <c r="FEQ49" s="270"/>
      <c r="FER49" s="270"/>
      <c r="FES49" s="270"/>
      <c r="FET49" s="270"/>
      <c r="FEU49" s="270"/>
      <c r="FEV49" s="270"/>
      <c r="FEW49" s="270"/>
      <c r="FEX49" s="270"/>
      <c r="FEY49" s="270"/>
      <c r="FEZ49" s="271"/>
      <c r="FFA49" s="272"/>
      <c r="FFB49" s="270"/>
      <c r="FFC49" s="270"/>
      <c r="FFD49" s="270"/>
      <c r="FFE49" s="270"/>
      <c r="FFF49" s="270"/>
      <c r="FFG49" s="270"/>
      <c r="FFH49" s="270"/>
      <c r="FFI49" s="270"/>
      <c r="FFJ49" s="270"/>
      <c r="FFK49" s="270"/>
      <c r="FFL49" s="270"/>
      <c r="FFM49" s="271"/>
      <c r="FFN49" s="272"/>
      <c r="FFO49" s="270"/>
      <c r="FFP49" s="270"/>
      <c r="FFQ49" s="270"/>
      <c r="FFR49" s="270"/>
      <c r="FFS49" s="270"/>
      <c r="FFT49" s="270"/>
      <c r="FFU49" s="270"/>
      <c r="FFV49" s="270"/>
      <c r="FFW49" s="270"/>
      <c r="FFX49" s="270"/>
      <c r="FFY49" s="270"/>
      <c r="FFZ49" s="271"/>
      <c r="FGA49" s="272"/>
      <c r="FGB49" s="270"/>
      <c r="FGC49" s="270"/>
      <c r="FGD49" s="270"/>
      <c r="FGE49" s="270"/>
      <c r="FGF49" s="270"/>
      <c r="FGG49" s="270"/>
      <c r="FGH49" s="270"/>
      <c r="FGI49" s="270"/>
      <c r="FGJ49" s="270"/>
      <c r="FGK49" s="270"/>
      <c r="FGL49" s="270"/>
      <c r="FGM49" s="271"/>
      <c r="FGN49" s="272"/>
      <c r="FGO49" s="270"/>
      <c r="FGP49" s="270"/>
      <c r="FGQ49" s="270"/>
      <c r="FGR49" s="270"/>
      <c r="FGS49" s="270"/>
      <c r="FGT49" s="270"/>
      <c r="FGU49" s="270"/>
      <c r="FGV49" s="270"/>
      <c r="FGW49" s="270"/>
      <c r="FGX49" s="270"/>
      <c r="FGY49" s="270"/>
      <c r="FGZ49" s="271"/>
      <c r="FHA49" s="272"/>
      <c r="FHB49" s="270"/>
      <c r="FHC49" s="270"/>
      <c r="FHD49" s="270"/>
      <c r="FHE49" s="270"/>
      <c r="FHF49" s="270"/>
      <c r="FHG49" s="270"/>
      <c r="FHH49" s="270"/>
      <c r="FHI49" s="270"/>
      <c r="FHJ49" s="270"/>
      <c r="FHK49" s="270"/>
      <c r="FHL49" s="270"/>
      <c r="FHM49" s="271"/>
      <c r="FHN49" s="272"/>
      <c r="FHO49" s="270"/>
      <c r="FHP49" s="270"/>
      <c r="FHQ49" s="270"/>
      <c r="FHR49" s="270"/>
      <c r="FHS49" s="270"/>
      <c r="FHT49" s="270"/>
      <c r="FHU49" s="270"/>
      <c r="FHV49" s="270"/>
      <c r="FHW49" s="270"/>
      <c r="FHX49" s="270"/>
      <c r="FHY49" s="270"/>
      <c r="FHZ49" s="271"/>
      <c r="FIA49" s="272"/>
      <c r="FIB49" s="270"/>
      <c r="FIC49" s="270"/>
      <c r="FID49" s="270"/>
      <c r="FIE49" s="270"/>
      <c r="FIF49" s="270"/>
      <c r="FIG49" s="270"/>
      <c r="FIH49" s="270"/>
      <c r="FII49" s="270"/>
      <c r="FIJ49" s="270"/>
      <c r="FIK49" s="270"/>
      <c r="FIL49" s="270"/>
      <c r="FIM49" s="271"/>
      <c r="FIN49" s="272"/>
      <c r="FIO49" s="270"/>
      <c r="FIP49" s="270"/>
      <c r="FIQ49" s="270"/>
      <c r="FIR49" s="270"/>
      <c r="FIS49" s="270"/>
      <c r="FIT49" s="270"/>
      <c r="FIU49" s="270"/>
      <c r="FIV49" s="270"/>
      <c r="FIW49" s="270"/>
      <c r="FIX49" s="270"/>
      <c r="FIY49" s="270"/>
      <c r="FIZ49" s="271"/>
      <c r="FJA49" s="272"/>
      <c r="FJB49" s="270"/>
      <c r="FJC49" s="270"/>
      <c r="FJD49" s="270"/>
      <c r="FJE49" s="270"/>
      <c r="FJF49" s="270"/>
      <c r="FJG49" s="270"/>
      <c r="FJH49" s="270"/>
      <c r="FJI49" s="270"/>
      <c r="FJJ49" s="270"/>
      <c r="FJK49" s="270"/>
      <c r="FJL49" s="270"/>
      <c r="FJM49" s="271"/>
      <c r="FJN49" s="272"/>
      <c r="FJO49" s="270"/>
      <c r="FJP49" s="270"/>
      <c r="FJQ49" s="270"/>
      <c r="FJR49" s="270"/>
      <c r="FJS49" s="270"/>
      <c r="FJT49" s="270"/>
      <c r="FJU49" s="270"/>
      <c r="FJV49" s="270"/>
      <c r="FJW49" s="270"/>
      <c r="FJX49" s="270"/>
      <c r="FJY49" s="270"/>
      <c r="FJZ49" s="271"/>
      <c r="FKA49" s="272"/>
      <c r="FKB49" s="270"/>
      <c r="FKC49" s="270"/>
      <c r="FKD49" s="270"/>
      <c r="FKE49" s="270"/>
      <c r="FKF49" s="270"/>
      <c r="FKG49" s="270"/>
      <c r="FKH49" s="270"/>
      <c r="FKI49" s="270"/>
      <c r="FKJ49" s="270"/>
      <c r="FKK49" s="270"/>
      <c r="FKL49" s="270"/>
      <c r="FKM49" s="271"/>
      <c r="FKN49" s="272"/>
      <c r="FKO49" s="270"/>
      <c r="FKP49" s="270"/>
      <c r="FKQ49" s="270"/>
      <c r="FKR49" s="270"/>
      <c r="FKS49" s="270"/>
      <c r="FKT49" s="270"/>
      <c r="FKU49" s="270"/>
      <c r="FKV49" s="270"/>
      <c r="FKW49" s="270"/>
      <c r="FKX49" s="270"/>
      <c r="FKY49" s="270"/>
      <c r="FKZ49" s="271"/>
      <c r="FLA49" s="272"/>
      <c r="FLB49" s="270"/>
      <c r="FLC49" s="270"/>
      <c r="FLD49" s="270"/>
      <c r="FLE49" s="270"/>
      <c r="FLF49" s="270"/>
      <c r="FLG49" s="270"/>
      <c r="FLH49" s="270"/>
      <c r="FLI49" s="270"/>
      <c r="FLJ49" s="270"/>
      <c r="FLK49" s="270"/>
      <c r="FLL49" s="270"/>
      <c r="FLM49" s="271"/>
      <c r="FLN49" s="272"/>
      <c r="FLO49" s="270"/>
      <c r="FLP49" s="270"/>
      <c r="FLQ49" s="270"/>
      <c r="FLR49" s="270"/>
      <c r="FLS49" s="270"/>
      <c r="FLT49" s="270"/>
      <c r="FLU49" s="270"/>
      <c r="FLV49" s="270"/>
      <c r="FLW49" s="270"/>
      <c r="FLX49" s="270"/>
      <c r="FLY49" s="270"/>
      <c r="FLZ49" s="271"/>
      <c r="FMA49" s="272"/>
      <c r="FMB49" s="270"/>
      <c r="FMC49" s="270"/>
      <c r="FMD49" s="270"/>
      <c r="FME49" s="270"/>
      <c r="FMF49" s="270"/>
      <c r="FMG49" s="270"/>
      <c r="FMH49" s="270"/>
      <c r="FMI49" s="270"/>
      <c r="FMJ49" s="270"/>
      <c r="FMK49" s="270"/>
      <c r="FML49" s="270"/>
      <c r="FMM49" s="271"/>
      <c r="FMN49" s="272"/>
      <c r="FMO49" s="270"/>
      <c r="FMP49" s="270"/>
      <c r="FMQ49" s="270"/>
      <c r="FMR49" s="270"/>
      <c r="FMS49" s="270"/>
      <c r="FMT49" s="270"/>
      <c r="FMU49" s="270"/>
      <c r="FMV49" s="270"/>
      <c r="FMW49" s="270"/>
      <c r="FMX49" s="270"/>
      <c r="FMY49" s="270"/>
      <c r="FMZ49" s="271"/>
      <c r="FNA49" s="272"/>
      <c r="FNB49" s="270"/>
      <c r="FNC49" s="270"/>
      <c r="FND49" s="270"/>
      <c r="FNE49" s="270"/>
      <c r="FNF49" s="270"/>
      <c r="FNG49" s="270"/>
      <c r="FNH49" s="270"/>
      <c r="FNI49" s="270"/>
      <c r="FNJ49" s="270"/>
      <c r="FNK49" s="270"/>
      <c r="FNL49" s="270"/>
      <c r="FNM49" s="271"/>
      <c r="FNN49" s="272"/>
      <c r="FNO49" s="270"/>
      <c r="FNP49" s="270"/>
      <c r="FNQ49" s="270"/>
      <c r="FNR49" s="270"/>
      <c r="FNS49" s="270"/>
      <c r="FNT49" s="270"/>
      <c r="FNU49" s="270"/>
      <c r="FNV49" s="270"/>
      <c r="FNW49" s="270"/>
      <c r="FNX49" s="270"/>
      <c r="FNY49" s="270"/>
      <c r="FNZ49" s="271"/>
      <c r="FOA49" s="272"/>
      <c r="FOB49" s="270"/>
      <c r="FOC49" s="270"/>
      <c r="FOD49" s="270"/>
      <c r="FOE49" s="270"/>
      <c r="FOF49" s="270"/>
      <c r="FOG49" s="270"/>
      <c r="FOH49" s="270"/>
      <c r="FOI49" s="270"/>
      <c r="FOJ49" s="270"/>
      <c r="FOK49" s="270"/>
      <c r="FOL49" s="270"/>
      <c r="FOM49" s="271"/>
      <c r="FON49" s="272"/>
      <c r="FOO49" s="270"/>
      <c r="FOP49" s="270"/>
      <c r="FOQ49" s="270"/>
      <c r="FOR49" s="270"/>
      <c r="FOS49" s="270"/>
      <c r="FOT49" s="270"/>
      <c r="FOU49" s="270"/>
      <c r="FOV49" s="270"/>
      <c r="FOW49" s="270"/>
      <c r="FOX49" s="270"/>
      <c r="FOY49" s="270"/>
      <c r="FOZ49" s="271"/>
      <c r="FPA49" s="272"/>
      <c r="FPB49" s="270"/>
      <c r="FPC49" s="270"/>
      <c r="FPD49" s="270"/>
      <c r="FPE49" s="270"/>
      <c r="FPF49" s="270"/>
      <c r="FPG49" s="270"/>
      <c r="FPH49" s="270"/>
      <c r="FPI49" s="270"/>
      <c r="FPJ49" s="270"/>
      <c r="FPK49" s="270"/>
      <c r="FPL49" s="270"/>
      <c r="FPM49" s="271"/>
      <c r="FPN49" s="272"/>
      <c r="FPO49" s="270"/>
      <c r="FPP49" s="270"/>
      <c r="FPQ49" s="270"/>
      <c r="FPR49" s="270"/>
      <c r="FPS49" s="270"/>
      <c r="FPT49" s="270"/>
      <c r="FPU49" s="270"/>
      <c r="FPV49" s="270"/>
      <c r="FPW49" s="270"/>
      <c r="FPX49" s="270"/>
      <c r="FPY49" s="270"/>
      <c r="FPZ49" s="271"/>
      <c r="FQA49" s="272"/>
      <c r="FQB49" s="270"/>
      <c r="FQC49" s="270"/>
      <c r="FQD49" s="270"/>
      <c r="FQE49" s="270"/>
      <c r="FQF49" s="270"/>
      <c r="FQG49" s="270"/>
      <c r="FQH49" s="270"/>
      <c r="FQI49" s="270"/>
      <c r="FQJ49" s="270"/>
      <c r="FQK49" s="270"/>
      <c r="FQL49" s="270"/>
      <c r="FQM49" s="271"/>
      <c r="FQN49" s="272"/>
      <c r="FQO49" s="270"/>
      <c r="FQP49" s="270"/>
      <c r="FQQ49" s="270"/>
      <c r="FQR49" s="270"/>
      <c r="FQS49" s="270"/>
      <c r="FQT49" s="270"/>
      <c r="FQU49" s="270"/>
      <c r="FQV49" s="270"/>
      <c r="FQW49" s="270"/>
      <c r="FQX49" s="270"/>
      <c r="FQY49" s="270"/>
      <c r="FQZ49" s="271"/>
      <c r="FRA49" s="272"/>
      <c r="FRB49" s="270"/>
      <c r="FRC49" s="270"/>
      <c r="FRD49" s="270"/>
      <c r="FRE49" s="270"/>
      <c r="FRF49" s="270"/>
      <c r="FRG49" s="270"/>
      <c r="FRH49" s="270"/>
      <c r="FRI49" s="270"/>
      <c r="FRJ49" s="270"/>
      <c r="FRK49" s="270"/>
      <c r="FRL49" s="270"/>
      <c r="FRM49" s="271"/>
      <c r="FRN49" s="272"/>
      <c r="FRO49" s="270"/>
      <c r="FRP49" s="270"/>
      <c r="FRQ49" s="270"/>
      <c r="FRR49" s="270"/>
      <c r="FRS49" s="270"/>
      <c r="FRT49" s="270"/>
      <c r="FRU49" s="270"/>
      <c r="FRV49" s="270"/>
      <c r="FRW49" s="270"/>
      <c r="FRX49" s="270"/>
      <c r="FRY49" s="270"/>
      <c r="FRZ49" s="271"/>
      <c r="FSA49" s="272"/>
      <c r="FSB49" s="270"/>
      <c r="FSC49" s="270"/>
      <c r="FSD49" s="270"/>
      <c r="FSE49" s="270"/>
      <c r="FSF49" s="270"/>
      <c r="FSG49" s="270"/>
      <c r="FSH49" s="270"/>
      <c r="FSI49" s="270"/>
      <c r="FSJ49" s="270"/>
      <c r="FSK49" s="270"/>
      <c r="FSL49" s="270"/>
      <c r="FSM49" s="271"/>
      <c r="FSN49" s="272"/>
      <c r="FSO49" s="270"/>
      <c r="FSP49" s="270"/>
      <c r="FSQ49" s="270"/>
      <c r="FSR49" s="270"/>
      <c r="FSS49" s="270"/>
      <c r="FST49" s="270"/>
      <c r="FSU49" s="270"/>
      <c r="FSV49" s="270"/>
      <c r="FSW49" s="270"/>
      <c r="FSX49" s="270"/>
      <c r="FSY49" s="270"/>
      <c r="FSZ49" s="271"/>
      <c r="FTA49" s="272"/>
      <c r="FTB49" s="270"/>
      <c r="FTC49" s="270"/>
      <c r="FTD49" s="270"/>
      <c r="FTE49" s="270"/>
      <c r="FTF49" s="270"/>
      <c r="FTG49" s="270"/>
      <c r="FTH49" s="270"/>
      <c r="FTI49" s="270"/>
      <c r="FTJ49" s="270"/>
      <c r="FTK49" s="270"/>
      <c r="FTL49" s="270"/>
      <c r="FTM49" s="271"/>
      <c r="FTN49" s="272"/>
      <c r="FTO49" s="270"/>
      <c r="FTP49" s="270"/>
      <c r="FTQ49" s="270"/>
      <c r="FTR49" s="270"/>
      <c r="FTS49" s="270"/>
      <c r="FTT49" s="270"/>
      <c r="FTU49" s="270"/>
      <c r="FTV49" s="270"/>
      <c r="FTW49" s="270"/>
      <c r="FTX49" s="270"/>
      <c r="FTY49" s="270"/>
      <c r="FTZ49" s="271"/>
      <c r="FUA49" s="272"/>
      <c r="FUB49" s="270"/>
      <c r="FUC49" s="270"/>
      <c r="FUD49" s="270"/>
      <c r="FUE49" s="270"/>
      <c r="FUF49" s="270"/>
      <c r="FUG49" s="270"/>
      <c r="FUH49" s="270"/>
      <c r="FUI49" s="270"/>
      <c r="FUJ49" s="270"/>
      <c r="FUK49" s="270"/>
      <c r="FUL49" s="270"/>
      <c r="FUM49" s="271"/>
      <c r="FUN49" s="272"/>
      <c r="FUO49" s="270"/>
      <c r="FUP49" s="270"/>
      <c r="FUQ49" s="270"/>
      <c r="FUR49" s="270"/>
      <c r="FUS49" s="270"/>
      <c r="FUT49" s="270"/>
      <c r="FUU49" s="270"/>
      <c r="FUV49" s="270"/>
      <c r="FUW49" s="270"/>
      <c r="FUX49" s="270"/>
      <c r="FUY49" s="270"/>
      <c r="FUZ49" s="271"/>
      <c r="FVA49" s="272"/>
      <c r="FVB49" s="270"/>
      <c r="FVC49" s="270"/>
      <c r="FVD49" s="270"/>
      <c r="FVE49" s="270"/>
      <c r="FVF49" s="270"/>
      <c r="FVG49" s="270"/>
      <c r="FVH49" s="270"/>
      <c r="FVI49" s="270"/>
      <c r="FVJ49" s="270"/>
      <c r="FVK49" s="270"/>
      <c r="FVL49" s="270"/>
      <c r="FVM49" s="271"/>
      <c r="FVN49" s="272"/>
      <c r="FVO49" s="270"/>
      <c r="FVP49" s="270"/>
      <c r="FVQ49" s="270"/>
      <c r="FVR49" s="270"/>
      <c r="FVS49" s="270"/>
      <c r="FVT49" s="270"/>
      <c r="FVU49" s="270"/>
      <c r="FVV49" s="270"/>
      <c r="FVW49" s="270"/>
      <c r="FVX49" s="270"/>
      <c r="FVY49" s="270"/>
      <c r="FVZ49" s="271"/>
      <c r="FWA49" s="272"/>
      <c r="FWB49" s="270"/>
      <c r="FWC49" s="270"/>
      <c r="FWD49" s="270"/>
      <c r="FWE49" s="270"/>
      <c r="FWF49" s="270"/>
      <c r="FWG49" s="270"/>
      <c r="FWH49" s="270"/>
      <c r="FWI49" s="270"/>
      <c r="FWJ49" s="270"/>
      <c r="FWK49" s="270"/>
      <c r="FWL49" s="270"/>
      <c r="FWM49" s="271"/>
      <c r="FWN49" s="272"/>
      <c r="FWO49" s="270"/>
      <c r="FWP49" s="270"/>
      <c r="FWQ49" s="270"/>
      <c r="FWR49" s="270"/>
      <c r="FWS49" s="270"/>
      <c r="FWT49" s="270"/>
      <c r="FWU49" s="270"/>
      <c r="FWV49" s="270"/>
      <c r="FWW49" s="270"/>
      <c r="FWX49" s="270"/>
      <c r="FWY49" s="270"/>
      <c r="FWZ49" s="271"/>
      <c r="FXA49" s="272"/>
      <c r="FXB49" s="270"/>
      <c r="FXC49" s="270"/>
      <c r="FXD49" s="270"/>
      <c r="FXE49" s="270"/>
      <c r="FXF49" s="270"/>
      <c r="FXG49" s="270"/>
      <c r="FXH49" s="270"/>
      <c r="FXI49" s="270"/>
      <c r="FXJ49" s="270"/>
      <c r="FXK49" s="270"/>
      <c r="FXL49" s="270"/>
      <c r="FXM49" s="271"/>
      <c r="FXN49" s="272"/>
      <c r="FXO49" s="270"/>
      <c r="FXP49" s="270"/>
      <c r="FXQ49" s="270"/>
      <c r="FXR49" s="270"/>
      <c r="FXS49" s="270"/>
      <c r="FXT49" s="270"/>
      <c r="FXU49" s="270"/>
      <c r="FXV49" s="270"/>
      <c r="FXW49" s="270"/>
      <c r="FXX49" s="270"/>
      <c r="FXY49" s="270"/>
      <c r="FXZ49" s="271"/>
      <c r="FYA49" s="272"/>
      <c r="FYB49" s="270"/>
      <c r="FYC49" s="270"/>
      <c r="FYD49" s="270"/>
      <c r="FYE49" s="270"/>
      <c r="FYF49" s="270"/>
      <c r="FYG49" s="270"/>
      <c r="FYH49" s="270"/>
      <c r="FYI49" s="270"/>
      <c r="FYJ49" s="270"/>
      <c r="FYK49" s="270"/>
      <c r="FYL49" s="270"/>
      <c r="FYM49" s="271"/>
      <c r="FYN49" s="272"/>
      <c r="FYO49" s="270"/>
      <c r="FYP49" s="270"/>
      <c r="FYQ49" s="270"/>
      <c r="FYR49" s="270"/>
      <c r="FYS49" s="270"/>
      <c r="FYT49" s="270"/>
      <c r="FYU49" s="270"/>
      <c r="FYV49" s="270"/>
      <c r="FYW49" s="270"/>
      <c r="FYX49" s="270"/>
      <c r="FYY49" s="270"/>
      <c r="FYZ49" s="271"/>
      <c r="FZA49" s="272"/>
      <c r="FZB49" s="270"/>
      <c r="FZC49" s="270"/>
      <c r="FZD49" s="270"/>
      <c r="FZE49" s="270"/>
      <c r="FZF49" s="270"/>
      <c r="FZG49" s="270"/>
      <c r="FZH49" s="270"/>
      <c r="FZI49" s="270"/>
      <c r="FZJ49" s="270"/>
      <c r="FZK49" s="270"/>
      <c r="FZL49" s="270"/>
      <c r="FZM49" s="271"/>
      <c r="FZN49" s="272"/>
      <c r="FZO49" s="270"/>
      <c r="FZP49" s="270"/>
      <c r="FZQ49" s="270"/>
      <c r="FZR49" s="270"/>
      <c r="FZS49" s="270"/>
      <c r="FZT49" s="270"/>
      <c r="FZU49" s="270"/>
      <c r="FZV49" s="270"/>
      <c r="FZW49" s="270"/>
      <c r="FZX49" s="270"/>
      <c r="FZY49" s="270"/>
      <c r="FZZ49" s="271"/>
      <c r="GAA49" s="272"/>
      <c r="GAB49" s="270"/>
      <c r="GAC49" s="270"/>
      <c r="GAD49" s="270"/>
      <c r="GAE49" s="270"/>
      <c r="GAF49" s="270"/>
      <c r="GAG49" s="270"/>
      <c r="GAH49" s="270"/>
      <c r="GAI49" s="270"/>
      <c r="GAJ49" s="270"/>
      <c r="GAK49" s="270"/>
      <c r="GAL49" s="270"/>
      <c r="GAM49" s="271"/>
      <c r="GAN49" s="272"/>
      <c r="GAO49" s="270"/>
      <c r="GAP49" s="270"/>
      <c r="GAQ49" s="270"/>
      <c r="GAR49" s="270"/>
      <c r="GAS49" s="270"/>
      <c r="GAT49" s="270"/>
      <c r="GAU49" s="270"/>
      <c r="GAV49" s="270"/>
      <c r="GAW49" s="270"/>
      <c r="GAX49" s="270"/>
      <c r="GAY49" s="270"/>
      <c r="GAZ49" s="271"/>
      <c r="GBA49" s="272"/>
      <c r="GBB49" s="270"/>
      <c r="GBC49" s="270"/>
      <c r="GBD49" s="270"/>
      <c r="GBE49" s="270"/>
      <c r="GBF49" s="270"/>
      <c r="GBG49" s="270"/>
      <c r="GBH49" s="270"/>
      <c r="GBI49" s="270"/>
      <c r="GBJ49" s="270"/>
      <c r="GBK49" s="270"/>
      <c r="GBL49" s="270"/>
      <c r="GBM49" s="271"/>
      <c r="GBN49" s="272"/>
      <c r="GBO49" s="270"/>
      <c r="GBP49" s="270"/>
      <c r="GBQ49" s="270"/>
      <c r="GBR49" s="270"/>
      <c r="GBS49" s="270"/>
      <c r="GBT49" s="270"/>
      <c r="GBU49" s="270"/>
      <c r="GBV49" s="270"/>
      <c r="GBW49" s="270"/>
      <c r="GBX49" s="270"/>
      <c r="GBY49" s="270"/>
      <c r="GBZ49" s="271"/>
      <c r="GCA49" s="272"/>
      <c r="GCB49" s="270"/>
      <c r="GCC49" s="270"/>
      <c r="GCD49" s="270"/>
      <c r="GCE49" s="270"/>
      <c r="GCF49" s="270"/>
      <c r="GCG49" s="270"/>
      <c r="GCH49" s="270"/>
      <c r="GCI49" s="270"/>
      <c r="GCJ49" s="270"/>
      <c r="GCK49" s="270"/>
      <c r="GCL49" s="270"/>
      <c r="GCM49" s="271"/>
      <c r="GCN49" s="272"/>
      <c r="GCO49" s="270"/>
      <c r="GCP49" s="270"/>
      <c r="GCQ49" s="270"/>
      <c r="GCR49" s="270"/>
      <c r="GCS49" s="270"/>
      <c r="GCT49" s="270"/>
      <c r="GCU49" s="270"/>
      <c r="GCV49" s="270"/>
      <c r="GCW49" s="270"/>
      <c r="GCX49" s="270"/>
      <c r="GCY49" s="270"/>
      <c r="GCZ49" s="271"/>
      <c r="GDA49" s="272"/>
      <c r="GDB49" s="270"/>
      <c r="GDC49" s="270"/>
      <c r="GDD49" s="270"/>
      <c r="GDE49" s="270"/>
      <c r="GDF49" s="270"/>
      <c r="GDG49" s="270"/>
      <c r="GDH49" s="270"/>
      <c r="GDI49" s="270"/>
      <c r="GDJ49" s="270"/>
      <c r="GDK49" s="270"/>
      <c r="GDL49" s="270"/>
      <c r="GDM49" s="271"/>
      <c r="GDN49" s="272"/>
      <c r="GDO49" s="270"/>
      <c r="GDP49" s="270"/>
      <c r="GDQ49" s="270"/>
      <c r="GDR49" s="270"/>
      <c r="GDS49" s="270"/>
      <c r="GDT49" s="270"/>
      <c r="GDU49" s="270"/>
      <c r="GDV49" s="270"/>
      <c r="GDW49" s="270"/>
      <c r="GDX49" s="270"/>
      <c r="GDY49" s="270"/>
      <c r="GDZ49" s="271"/>
      <c r="GEA49" s="272"/>
      <c r="GEB49" s="270"/>
      <c r="GEC49" s="270"/>
      <c r="GED49" s="270"/>
      <c r="GEE49" s="270"/>
      <c r="GEF49" s="270"/>
      <c r="GEG49" s="270"/>
      <c r="GEH49" s="270"/>
      <c r="GEI49" s="270"/>
      <c r="GEJ49" s="270"/>
      <c r="GEK49" s="270"/>
      <c r="GEL49" s="270"/>
      <c r="GEM49" s="271"/>
      <c r="GEN49" s="272"/>
      <c r="GEO49" s="270"/>
      <c r="GEP49" s="270"/>
      <c r="GEQ49" s="270"/>
      <c r="GER49" s="270"/>
      <c r="GES49" s="270"/>
      <c r="GET49" s="270"/>
      <c r="GEU49" s="270"/>
      <c r="GEV49" s="270"/>
      <c r="GEW49" s="270"/>
      <c r="GEX49" s="270"/>
      <c r="GEY49" s="270"/>
      <c r="GEZ49" s="271"/>
      <c r="GFA49" s="272"/>
      <c r="GFB49" s="270"/>
      <c r="GFC49" s="270"/>
      <c r="GFD49" s="270"/>
      <c r="GFE49" s="270"/>
      <c r="GFF49" s="270"/>
      <c r="GFG49" s="270"/>
      <c r="GFH49" s="270"/>
      <c r="GFI49" s="270"/>
      <c r="GFJ49" s="270"/>
      <c r="GFK49" s="270"/>
      <c r="GFL49" s="270"/>
      <c r="GFM49" s="271"/>
      <c r="GFN49" s="272"/>
      <c r="GFO49" s="270"/>
      <c r="GFP49" s="270"/>
      <c r="GFQ49" s="270"/>
      <c r="GFR49" s="270"/>
      <c r="GFS49" s="270"/>
      <c r="GFT49" s="270"/>
      <c r="GFU49" s="270"/>
      <c r="GFV49" s="270"/>
      <c r="GFW49" s="270"/>
      <c r="GFX49" s="270"/>
      <c r="GFY49" s="270"/>
      <c r="GFZ49" s="271"/>
      <c r="GGA49" s="272"/>
      <c r="GGB49" s="270"/>
      <c r="GGC49" s="270"/>
      <c r="GGD49" s="270"/>
      <c r="GGE49" s="270"/>
      <c r="GGF49" s="270"/>
      <c r="GGG49" s="270"/>
      <c r="GGH49" s="270"/>
      <c r="GGI49" s="270"/>
      <c r="GGJ49" s="270"/>
      <c r="GGK49" s="270"/>
      <c r="GGL49" s="270"/>
      <c r="GGM49" s="271"/>
      <c r="GGN49" s="272"/>
      <c r="GGO49" s="270"/>
      <c r="GGP49" s="270"/>
      <c r="GGQ49" s="270"/>
      <c r="GGR49" s="270"/>
      <c r="GGS49" s="270"/>
      <c r="GGT49" s="270"/>
      <c r="GGU49" s="270"/>
      <c r="GGV49" s="270"/>
      <c r="GGW49" s="270"/>
      <c r="GGX49" s="270"/>
      <c r="GGY49" s="270"/>
      <c r="GGZ49" s="271"/>
      <c r="GHA49" s="272"/>
      <c r="GHB49" s="270"/>
      <c r="GHC49" s="270"/>
      <c r="GHD49" s="270"/>
      <c r="GHE49" s="270"/>
      <c r="GHF49" s="270"/>
      <c r="GHG49" s="270"/>
      <c r="GHH49" s="270"/>
      <c r="GHI49" s="270"/>
      <c r="GHJ49" s="270"/>
      <c r="GHK49" s="270"/>
      <c r="GHL49" s="270"/>
      <c r="GHM49" s="271"/>
      <c r="GHN49" s="272"/>
      <c r="GHO49" s="270"/>
      <c r="GHP49" s="270"/>
      <c r="GHQ49" s="270"/>
      <c r="GHR49" s="270"/>
      <c r="GHS49" s="270"/>
      <c r="GHT49" s="270"/>
      <c r="GHU49" s="270"/>
      <c r="GHV49" s="270"/>
      <c r="GHW49" s="270"/>
      <c r="GHX49" s="270"/>
      <c r="GHY49" s="270"/>
      <c r="GHZ49" s="271"/>
      <c r="GIA49" s="272"/>
      <c r="GIB49" s="270"/>
      <c r="GIC49" s="270"/>
      <c r="GID49" s="270"/>
      <c r="GIE49" s="270"/>
      <c r="GIF49" s="270"/>
      <c r="GIG49" s="270"/>
      <c r="GIH49" s="270"/>
      <c r="GII49" s="270"/>
      <c r="GIJ49" s="270"/>
      <c r="GIK49" s="270"/>
      <c r="GIL49" s="270"/>
      <c r="GIM49" s="271"/>
      <c r="GIN49" s="272"/>
      <c r="GIO49" s="270"/>
      <c r="GIP49" s="270"/>
      <c r="GIQ49" s="270"/>
      <c r="GIR49" s="270"/>
      <c r="GIS49" s="270"/>
      <c r="GIT49" s="270"/>
      <c r="GIU49" s="270"/>
      <c r="GIV49" s="270"/>
      <c r="GIW49" s="270"/>
      <c r="GIX49" s="270"/>
      <c r="GIY49" s="270"/>
      <c r="GIZ49" s="271"/>
      <c r="GJA49" s="272"/>
      <c r="GJB49" s="270"/>
      <c r="GJC49" s="270"/>
      <c r="GJD49" s="270"/>
      <c r="GJE49" s="270"/>
      <c r="GJF49" s="270"/>
      <c r="GJG49" s="270"/>
      <c r="GJH49" s="270"/>
      <c r="GJI49" s="270"/>
      <c r="GJJ49" s="270"/>
      <c r="GJK49" s="270"/>
      <c r="GJL49" s="270"/>
      <c r="GJM49" s="271"/>
      <c r="GJN49" s="272"/>
      <c r="GJO49" s="270"/>
      <c r="GJP49" s="270"/>
      <c r="GJQ49" s="270"/>
      <c r="GJR49" s="270"/>
      <c r="GJS49" s="270"/>
      <c r="GJT49" s="270"/>
      <c r="GJU49" s="270"/>
      <c r="GJV49" s="270"/>
      <c r="GJW49" s="270"/>
      <c r="GJX49" s="270"/>
      <c r="GJY49" s="270"/>
      <c r="GJZ49" s="271"/>
      <c r="GKA49" s="272"/>
      <c r="GKB49" s="270"/>
      <c r="GKC49" s="270"/>
      <c r="GKD49" s="270"/>
      <c r="GKE49" s="270"/>
      <c r="GKF49" s="270"/>
      <c r="GKG49" s="270"/>
      <c r="GKH49" s="270"/>
      <c r="GKI49" s="270"/>
      <c r="GKJ49" s="270"/>
      <c r="GKK49" s="270"/>
      <c r="GKL49" s="270"/>
      <c r="GKM49" s="271"/>
      <c r="GKN49" s="272"/>
      <c r="GKO49" s="270"/>
      <c r="GKP49" s="270"/>
      <c r="GKQ49" s="270"/>
      <c r="GKR49" s="270"/>
      <c r="GKS49" s="270"/>
      <c r="GKT49" s="270"/>
      <c r="GKU49" s="270"/>
      <c r="GKV49" s="270"/>
      <c r="GKW49" s="270"/>
      <c r="GKX49" s="270"/>
      <c r="GKY49" s="270"/>
      <c r="GKZ49" s="271"/>
      <c r="GLA49" s="272"/>
      <c r="GLB49" s="270"/>
      <c r="GLC49" s="270"/>
      <c r="GLD49" s="270"/>
      <c r="GLE49" s="270"/>
      <c r="GLF49" s="270"/>
      <c r="GLG49" s="270"/>
      <c r="GLH49" s="270"/>
      <c r="GLI49" s="270"/>
      <c r="GLJ49" s="270"/>
      <c r="GLK49" s="270"/>
      <c r="GLL49" s="270"/>
      <c r="GLM49" s="271"/>
      <c r="GLN49" s="272"/>
      <c r="GLO49" s="270"/>
      <c r="GLP49" s="270"/>
      <c r="GLQ49" s="270"/>
      <c r="GLR49" s="270"/>
      <c r="GLS49" s="270"/>
      <c r="GLT49" s="270"/>
      <c r="GLU49" s="270"/>
      <c r="GLV49" s="270"/>
      <c r="GLW49" s="270"/>
      <c r="GLX49" s="270"/>
      <c r="GLY49" s="270"/>
      <c r="GLZ49" s="271"/>
      <c r="GMA49" s="272"/>
      <c r="GMB49" s="270"/>
      <c r="GMC49" s="270"/>
      <c r="GMD49" s="270"/>
      <c r="GME49" s="270"/>
      <c r="GMF49" s="270"/>
      <c r="GMG49" s="270"/>
      <c r="GMH49" s="270"/>
      <c r="GMI49" s="270"/>
      <c r="GMJ49" s="270"/>
      <c r="GMK49" s="270"/>
      <c r="GML49" s="270"/>
      <c r="GMM49" s="271"/>
      <c r="GMN49" s="272"/>
      <c r="GMO49" s="270"/>
      <c r="GMP49" s="270"/>
      <c r="GMQ49" s="270"/>
      <c r="GMR49" s="270"/>
      <c r="GMS49" s="270"/>
      <c r="GMT49" s="270"/>
      <c r="GMU49" s="270"/>
      <c r="GMV49" s="270"/>
      <c r="GMW49" s="270"/>
      <c r="GMX49" s="270"/>
      <c r="GMY49" s="270"/>
      <c r="GMZ49" s="271"/>
      <c r="GNA49" s="272"/>
      <c r="GNB49" s="270"/>
      <c r="GNC49" s="270"/>
      <c r="GND49" s="270"/>
      <c r="GNE49" s="270"/>
      <c r="GNF49" s="270"/>
      <c r="GNG49" s="270"/>
      <c r="GNH49" s="270"/>
      <c r="GNI49" s="270"/>
      <c r="GNJ49" s="270"/>
      <c r="GNK49" s="270"/>
      <c r="GNL49" s="270"/>
      <c r="GNM49" s="271"/>
      <c r="GNN49" s="272"/>
      <c r="GNO49" s="270"/>
      <c r="GNP49" s="270"/>
      <c r="GNQ49" s="270"/>
      <c r="GNR49" s="270"/>
      <c r="GNS49" s="270"/>
      <c r="GNT49" s="270"/>
      <c r="GNU49" s="270"/>
      <c r="GNV49" s="270"/>
      <c r="GNW49" s="270"/>
      <c r="GNX49" s="270"/>
      <c r="GNY49" s="270"/>
      <c r="GNZ49" s="271"/>
      <c r="GOA49" s="272"/>
      <c r="GOB49" s="270"/>
      <c r="GOC49" s="270"/>
      <c r="GOD49" s="270"/>
      <c r="GOE49" s="270"/>
      <c r="GOF49" s="270"/>
      <c r="GOG49" s="270"/>
      <c r="GOH49" s="270"/>
      <c r="GOI49" s="270"/>
      <c r="GOJ49" s="270"/>
      <c r="GOK49" s="270"/>
      <c r="GOL49" s="270"/>
      <c r="GOM49" s="271"/>
      <c r="GON49" s="272"/>
      <c r="GOO49" s="270"/>
      <c r="GOP49" s="270"/>
      <c r="GOQ49" s="270"/>
      <c r="GOR49" s="270"/>
      <c r="GOS49" s="270"/>
      <c r="GOT49" s="270"/>
      <c r="GOU49" s="270"/>
      <c r="GOV49" s="270"/>
      <c r="GOW49" s="270"/>
      <c r="GOX49" s="270"/>
      <c r="GOY49" s="270"/>
      <c r="GOZ49" s="271"/>
      <c r="GPA49" s="272"/>
      <c r="GPB49" s="270"/>
      <c r="GPC49" s="270"/>
      <c r="GPD49" s="270"/>
      <c r="GPE49" s="270"/>
      <c r="GPF49" s="270"/>
      <c r="GPG49" s="270"/>
      <c r="GPH49" s="270"/>
      <c r="GPI49" s="270"/>
      <c r="GPJ49" s="270"/>
      <c r="GPK49" s="270"/>
      <c r="GPL49" s="270"/>
      <c r="GPM49" s="271"/>
      <c r="GPN49" s="272"/>
      <c r="GPO49" s="270"/>
      <c r="GPP49" s="270"/>
      <c r="GPQ49" s="270"/>
      <c r="GPR49" s="270"/>
      <c r="GPS49" s="270"/>
      <c r="GPT49" s="270"/>
      <c r="GPU49" s="270"/>
      <c r="GPV49" s="270"/>
      <c r="GPW49" s="270"/>
      <c r="GPX49" s="270"/>
      <c r="GPY49" s="270"/>
      <c r="GPZ49" s="271"/>
      <c r="GQA49" s="272"/>
      <c r="GQB49" s="270"/>
      <c r="GQC49" s="270"/>
      <c r="GQD49" s="270"/>
      <c r="GQE49" s="270"/>
      <c r="GQF49" s="270"/>
      <c r="GQG49" s="270"/>
      <c r="GQH49" s="270"/>
      <c r="GQI49" s="270"/>
      <c r="GQJ49" s="270"/>
      <c r="GQK49" s="270"/>
      <c r="GQL49" s="270"/>
      <c r="GQM49" s="271"/>
      <c r="GQN49" s="272"/>
      <c r="GQO49" s="270"/>
      <c r="GQP49" s="270"/>
      <c r="GQQ49" s="270"/>
      <c r="GQR49" s="270"/>
      <c r="GQS49" s="270"/>
      <c r="GQT49" s="270"/>
      <c r="GQU49" s="270"/>
      <c r="GQV49" s="270"/>
      <c r="GQW49" s="270"/>
      <c r="GQX49" s="270"/>
      <c r="GQY49" s="270"/>
      <c r="GQZ49" s="271"/>
      <c r="GRA49" s="272"/>
      <c r="GRB49" s="270"/>
      <c r="GRC49" s="270"/>
      <c r="GRD49" s="270"/>
      <c r="GRE49" s="270"/>
      <c r="GRF49" s="270"/>
      <c r="GRG49" s="270"/>
      <c r="GRH49" s="270"/>
      <c r="GRI49" s="270"/>
      <c r="GRJ49" s="270"/>
      <c r="GRK49" s="270"/>
      <c r="GRL49" s="270"/>
      <c r="GRM49" s="271"/>
      <c r="GRN49" s="272"/>
      <c r="GRO49" s="270"/>
      <c r="GRP49" s="270"/>
      <c r="GRQ49" s="270"/>
      <c r="GRR49" s="270"/>
      <c r="GRS49" s="270"/>
      <c r="GRT49" s="270"/>
      <c r="GRU49" s="270"/>
      <c r="GRV49" s="270"/>
      <c r="GRW49" s="270"/>
      <c r="GRX49" s="270"/>
      <c r="GRY49" s="270"/>
      <c r="GRZ49" s="271"/>
      <c r="GSA49" s="272"/>
      <c r="GSB49" s="270"/>
      <c r="GSC49" s="270"/>
      <c r="GSD49" s="270"/>
      <c r="GSE49" s="270"/>
      <c r="GSF49" s="270"/>
      <c r="GSG49" s="270"/>
      <c r="GSH49" s="270"/>
      <c r="GSI49" s="270"/>
      <c r="GSJ49" s="270"/>
      <c r="GSK49" s="270"/>
      <c r="GSL49" s="270"/>
      <c r="GSM49" s="271"/>
      <c r="GSN49" s="272"/>
      <c r="GSO49" s="270"/>
      <c r="GSP49" s="270"/>
      <c r="GSQ49" s="270"/>
      <c r="GSR49" s="270"/>
      <c r="GSS49" s="270"/>
      <c r="GST49" s="270"/>
      <c r="GSU49" s="270"/>
      <c r="GSV49" s="270"/>
      <c r="GSW49" s="270"/>
      <c r="GSX49" s="270"/>
      <c r="GSY49" s="270"/>
      <c r="GSZ49" s="271"/>
      <c r="GTA49" s="272"/>
      <c r="GTB49" s="270"/>
      <c r="GTC49" s="270"/>
      <c r="GTD49" s="270"/>
      <c r="GTE49" s="270"/>
      <c r="GTF49" s="270"/>
      <c r="GTG49" s="270"/>
      <c r="GTH49" s="270"/>
      <c r="GTI49" s="270"/>
      <c r="GTJ49" s="270"/>
      <c r="GTK49" s="270"/>
      <c r="GTL49" s="270"/>
      <c r="GTM49" s="271"/>
      <c r="GTN49" s="272"/>
      <c r="GTO49" s="270"/>
      <c r="GTP49" s="270"/>
      <c r="GTQ49" s="270"/>
      <c r="GTR49" s="270"/>
      <c r="GTS49" s="270"/>
      <c r="GTT49" s="270"/>
      <c r="GTU49" s="270"/>
      <c r="GTV49" s="270"/>
      <c r="GTW49" s="270"/>
      <c r="GTX49" s="270"/>
      <c r="GTY49" s="270"/>
      <c r="GTZ49" s="271"/>
      <c r="GUA49" s="272"/>
      <c r="GUB49" s="270"/>
      <c r="GUC49" s="270"/>
      <c r="GUD49" s="270"/>
      <c r="GUE49" s="270"/>
      <c r="GUF49" s="270"/>
      <c r="GUG49" s="270"/>
      <c r="GUH49" s="270"/>
      <c r="GUI49" s="270"/>
      <c r="GUJ49" s="270"/>
      <c r="GUK49" s="270"/>
      <c r="GUL49" s="270"/>
      <c r="GUM49" s="271"/>
      <c r="GUN49" s="272"/>
      <c r="GUO49" s="270"/>
      <c r="GUP49" s="270"/>
      <c r="GUQ49" s="270"/>
      <c r="GUR49" s="270"/>
      <c r="GUS49" s="270"/>
      <c r="GUT49" s="270"/>
      <c r="GUU49" s="270"/>
      <c r="GUV49" s="270"/>
      <c r="GUW49" s="270"/>
      <c r="GUX49" s="270"/>
      <c r="GUY49" s="270"/>
      <c r="GUZ49" s="271"/>
      <c r="GVA49" s="272"/>
      <c r="GVB49" s="270"/>
      <c r="GVC49" s="270"/>
      <c r="GVD49" s="270"/>
      <c r="GVE49" s="270"/>
      <c r="GVF49" s="270"/>
      <c r="GVG49" s="270"/>
      <c r="GVH49" s="270"/>
      <c r="GVI49" s="270"/>
      <c r="GVJ49" s="270"/>
      <c r="GVK49" s="270"/>
      <c r="GVL49" s="270"/>
      <c r="GVM49" s="271"/>
      <c r="GVN49" s="272"/>
      <c r="GVO49" s="270"/>
      <c r="GVP49" s="270"/>
      <c r="GVQ49" s="270"/>
      <c r="GVR49" s="270"/>
      <c r="GVS49" s="270"/>
      <c r="GVT49" s="270"/>
      <c r="GVU49" s="270"/>
      <c r="GVV49" s="270"/>
      <c r="GVW49" s="270"/>
      <c r="GVX49" s="270"/>
      <c r="GVY49" s="270"/>
      <c r="GVZ49" s="271"/>
      <c r="GWA49" s="272"/>
      <c r="GWB49" s="270"/>
      <c r="GWC49" s="270"/>
      <c r="GWD49" s="270"/>
      <c r="GWE49" s="270"/>
      <c r="GWF49" s="270"/>
      <c r="GWG49" s="270"/>
      <c r="GWH49" s="270"/>
      <c r="GWI49" s="270"/>
      <c r="GWJ49" s="270"/>
      <c r="GWK49" s="270"/>
      <c r="GWL49" s="270"/>
      <c r="GWM49" s="271"/>
      <c r="GWN49" s="272"/>
      <c r="GWO49" s="270"/>
      <c r="GWP49" s="270"/>
      <c r="GWQ49" s="270"/>
      <c r="GWR49" s="270"/>
      <c r="GWS49" s="270"/>
      <c r="GWT49" s="270"/>
      <c r="GWU49" s="270"/>
      <c r="GWV49" s="270"/>
      <c r="GWW49" s="270"/>
      <c r="GWX49" s="270"/>
      <c r="GWY49" s="270"/>
      <c r="GWZ49" s="271"/>
      <c r="GXA49" s="272"/>
      <c r="GXB49" s="270"/>
      <c r="GXC49" s="270"/>
      <c r="GXD49" s="270"/>
      <c r="GXE49" s="270"/>
      <c r="GXF49" s="270"/>
      <c r="GXG49" s="270"/>
      <c r="GXH49" s="270"/>
      <c r="GXI49" s="270"/>
      <c r="GXJ49" s="270"/>
      <c r="GXK49" s="270"/>
      <c r="GXL49" s="270"/>
      <c r="GXM49" s="271"/>
      <c r="GXN49" s="272"/>
      <c r="GXO49" s="270"/>
      <c r="GXP49" s="270"/>
      <c r="GXQ49" s="270"/>
      <c r="GXR49" s="270"/>
      <c r="GXS49" s="270"/>
      <c r="GXT49" s="270"/>
      <c r="GXU49" s="270"/>
      <c r="GXV49" s="270"/>
      <c r="GXW49" s="270"/>
      <c r="GXX49" s="270"/>
      <c r="GXY49" s="270"/>
      <c r="GXZ49" s="271"/>
      <c r="GYA49" s="272"/>
      <c r="GYB49" s="270"/>
      <c r="GYC49" s="270"/>
      <c r="GYD49" s="270"/>
      <c r="GYE49" s="270"/>
      <c r="GYF49" s="270"/>
      <c r="GYG49" s="270"/>
      <c r="GYH49" s="270"/>
      <c r="GYI49" s="270"/>
      <c r="GYJ49" s="270"/>
      <c r="GYK49" s="270"/>
      <c r="GYL49" s="270"/>
      <c r="GYM49" s="271"/>
      <c r="GYN49" s="272"/>
      <c r="GYO49" s="270"/>
      <c r="GYP49" s="270"/>
      <c r="GYQ49" s="270"/>
      <c r="GYR49" s="270"/>
      <c r="GYS49" s="270"/>
      <c r="GYT49" s="270"/>
      <c r="GYU49" s="270"/>
      <c r="GYV49" s="270"/>
      <c r="GYW49" s="270"/>
      <c r="GYX49" s="270"/>
      <c r="GYY49" s="270"/>
      <c r="GYZ49" s="271"/>
      <c r="GZA49" s="272"/>
      <c r="GZB49" s="270"/>
      <c r="GZC49" s="270"/>
      <c r="GZD49" s="270"/>
      <c r="GZE49" s="270"/>
      <c r="GZF49" s="270"/>
      <c r="GZG49" s="270"/>
      <c r="GZH49" s="270"/>
      <c r="GZI49" s="270"/>
      <c r="GZJ49" s="270"/>
      <c r="GZK49" s="270"/>
      <c r="GZL49" s="270"/>
      <c r="GZM49" s="271"/>
      <c r="GZN49" s="272"/>
      <c r="GZO49" s="270"/>
      <c r="GZP49" s="270"/>
      <c r="GZQ49" s="270"/>
      <c r="GZR49" s="270"/>
      <c r="GZS49" s="270"/>
      <c r="GZT49" s="270"/>
      <c r="GZU49" s="270"/>
      <c r="GZV49" s="270"/>
      <c r="GZW49" s="270"/>
      <c r="GZX49" s="270"/>
      <c r="GZY49" s="270"/>
      <c r="GZZ49" s="271"/>
      <c r="HAA49" s="272"/>
      <c r="HAB49" s="270"/>
      <c r="HAC49" s="270"/>
      <c r="HAD49" s="270"/>
      <c r="HAE49" s="270"/>
      <c r="HAF49" s="270"/>
      <c r="HAG49" s="270"/>
      <c r="HAH49" s="270"/>
      <c r="HAI49" s="270"/>
      <c r="HAJ49" s="270"/>
      <c r="HAK49" s="270"/>
      <c r="HAL49" s="270"/>
      <c r="HAM49" s="271"/>
      <c r="HAN49" s="272"/>
      <c r="HAO49" s="270"/>
      <c r="HAP49" s="270"/>
      <c r="HAQ49" s="270"/>
      <c r="HAR49" s="270"/>
      <c r="HAS49" s="270"/>
      <c r="HAT49" s="270"/>
      <c r="HAU49" s="270"/>
      <c r="HAV49" s="270"/>
      <c r="HAW49" s="270"/>
      <c r="HAX49" s="270"/>
      <c r="HAY49" s="270"/>
      <c r="HAZ49" s="271"/>
      <c r="HBA49" s="272"/>
      <c r="HBB49" s="270"/>
      <c r="HBC49" s="270"/>
      <c r="HBD49" s="270"/>
      <c r="HBE49" s="270"/>
      <c r="HBF49" s="270"/>
      <c r="HBG49" s="270"/>
      <c r="HBH49" s="270"/>
      <c r="HBI49" s="270"/>
      <c r="HBJ49" s="270"/>
      <c r="HBK49" s="270"/>
      <c r="HBL49" s="270"/>
      <c r="HBM49" s="271"/>
      <c r="HBN49" s="272"/>
      <c r="HBO49" s="270"/>
      <c r="HBP49" s="270"/>
      <c r="HBQ49" s="270"/>
      <c r="HBR49" s="270"/>
      <c r="HBS49" s="270"/>
      <c r="HBT49" s="270"/>
      <c r="HBU49" s="270"/>
      <c r="HBV49" s="270"/>
      <c r="HBW49" s="270"/>
      <c r="HBX49" s="270"/>
      <c r="HBY49" s="270"/>
      <c r="HBZ49" s="271"/>
      <c r="HCA49" s="272"/>
      <c r="HCB49" s="270"/>
      <c r="HCC49" s="270"/>
      <c r="HCD49" s="270"/>
      <c r="HCE49" s="270"/>
      <c r="HCF49" s="270"/>
      <c r="HCG49" s="270"/>
      <c r="HCH49" s="270"/>
      <c r="HCI49" s="270"/>
      <c r="HCJ49" s="270"/>
      <c r="HCK49" s="270"/>
      <c r="HCL49" s="270"/>
      <c r="HCM49" s="271"/>
      <c r="HCN49" s="272"/>
      <c r="HCO49" s="270"/>
      <c r="HCP49" s="270"/>
      <c r="HCQ49" s="270"/>
      <c r="HCR49" s="270"/>
      <c r="HCS49" s="270"/>
      <c r="HCT49" s="270"/>
      <c r="HCU49" s="270"/>
      <c r="HCV49" s="270"/>
      <c r="HCW49" s="270"/>
      <c r="HCX49" s="270"/>
      <c r="HCY49" s="270"/>
      <c r="HCZ49" s="271"/>
      <c r="HDA49" s="272"/>
      <c r="HDB49" s="270"/>
      <c r="HDC49" s="270"/>
      <c r="HDD49" s="270"/>
      <c r="HDE49" s="270"/>
      <c r="HDF49" s="270"/>
      <c r="HDG49" s="270"/>
      <c r="HDH49" s="270"/>
      <c r="HDI49" s="270"/>
      <c r="HDJ49" s="270"/>
      <c r="HDK49" s="270"/>
      <c r="HDL49" s="270"/>
      <c r="HDM49" s="271"/>
      <c r="HDN49" s="272"/>
      <c r="HDO49" s="270"/>
      <c r="HDP49" s="270"/>
      <c r="HDQ49" s="270"/>
      <c r="HDR49" s="270"/>
      <c r="HDS49" s="270"/>
      <c r="HDT49" s="270"/>
      <c r="HDU49" s="270"/>
      <c r="HDV49" s="270"/>
      <c r="HDW49" s="270"/>
      <c r="HDX49" s="270"/>
      <c r="HDY49" s="270"/>
      <c r="HDZ49" s="271"/>
      <c r="HEA49" s="272"/>
      <c r="HEB49" s="270"/>
      <c r="HEC49" s="270"/>
      <c r="HED49" s="270"/>
      <c r="HEE49" s="270"/>
      <c r="HEF49" s="270"/>
      <c r="HEG49" s="270"/>
      <c r="HEH49" s="270"/>
      <c r="HEI49" s="270"/>
      <c r="HEJ49" s="270"/>
      <c r="HEK49" s="270"/>
      <c r="HEL49" s="270"/>
      <c r="HEM49" s="271"/>
      <c r="HEN49" s="272"/>
      <c r="HEO49" s="270"/>
      <c r="HEP49" s="270"/>
      <c r="HEQ49" s="270"/>
      <c r="HER49" s="270"/>
      <c r="HES49" s="270"/>
      <c r="HET49" s="270"/>
      <c r="HEU49" s="270"/>
      <c r="HEV49" s="270"/>
      <c r="HEW49" s="270"/>
      <c r="HEX49" s="270"/>
      <c r="HEY49" s="270"/>
      <c r="HEZ49" s="271"/>
      <c r="HFA49" s="272"/>
      <c r="HFB49" s="270"/>
      <c r="HFC49" s="270"/>
      <c r="HFD49" s="270"/>
      <c r="HFE49" s="270"/>
      <c r="HFF49" s="270"/>
      <c r="HFG49" s="270"/>
      <c r="HFH49" s="270"/>
      <c r="HFI49" s="270"/>
      <c r="HFJ49" s="270"/>
      <c r="HFK49" s="270"/>
      <c r="HFL49" s="270"/>
      <c r="HFM49" s="271"/>
      <c r="HFN49" s="272"/>
      <c r="HFO49" s="270"/>
      <c r="HFP49" s="270"/>
      <c r="HFQ49" s="270"/>
      <c r="HFR49" s="270"/>
      <c r="HFS49" s="270"/>
      <c r="HFT49" s="270"/>
      <c r="HFU49" s="270"/>
      <c r="HFV49" s="270"/>
      <c r="HFW49" s="270"/>
      <c r="HFX49" s="270"/>
      <c r="HFY49" s="270"/>
      <c r="HFZ49" s="271"/>
      <c r="HGA49" s="272"/>
      <c r="HGB49" s="270"/>
      <c r="HGC49" s="270"/>
      <c r="HGD49" s="270"/>
      <c r="HGE49" s="270"/>
      <c r="HGF49" s="270"/>
      <c r="HGG49" s="270"/>
      <c r="HGH49" s="270"/>
      <c r="HGI49" s="270"/>
      <c r="HGJ49" s="270"/>
      <c r="HGK49" s="270"/>
      <c r="HGL49" s="270"/>
      <c r="HGM49" s="271"/>
      <c r="HGN49" s="272"/>
      <c r="HGO49" s="270"/>
      <c r="HGP49" s="270"/>
      <c r="HGQ49" s="270"/>
      <c r="HGR49" s="270"/>
      <c r="HGS49" s="270"/>
      <c r="HGT49" s="270"/>
      <c r="HGU49" s="270"/>
      <c r="HGV49" s="270"/>
      <c r="HGW49" s="270"/>
      <c r="HGX49" s="270"/>
      <c r="HGY49" s="270"/>
      <c r="HGZ49" s="271"/>
      <c r="HHA49" s="272"/>
      <c r="HHB49" s="270"/>
      <c r="HHC49" s="270"/>
      <c r="HHD49" s="270"/>
      <c r="HHE49" s="270"/>
      <c r="HHF49" s="270"/>
      <c r="HHG49" s="270"/>
      <c r="HHH49" s="270"/>
      <c r="HHI49" s="270"/>
      <c r="HHJ49" s="270"/>
      <c r="HHK49" s="270"/>
      <c r="HHL49" s="270"/>
      <c r="HHM49" s="271"/>
      <c r="HHN49" s="272"/>
      <c r="HHO49" s="270"/>
      <c r="HHP49" s="270"/>
      <c r="HHQ49" s="270"/>
      <c r="HHR49" s="270"/>
      <c r="HHS49" s="270"/>
      <c r="HHT49" s="270"/>
      <c r="HHU49" s="270"/>
      <c r="HHV49" s="270"/>
      <c r="HHW49" s="270"/>
      <c r="HHX49" s="270"/>
      <c r="HHY49" s="270"/>
      <c r="HHZ49" s="271"/>
      <c r="HIA49" s="272"/>
      <c r="HIB49" s="270"/>
      <c r="HIC49" s="270"/>
      <c r="HID49" s="270"/>
      <c r="HIE49" s="270"/>
      <c r="HIF49" s="270"/>
      <c r="HIG49" s="270"/>
      <c r="HIH49" s="270"/>
      <c r="HII49" s="270"/>
      <c r="HIJ49" s="270"/>
      <c r="HIK49" s="270"/>
      <c r="HIL49" s="270"/>
      <c r="HIM49" s="271"/>
      <c r="HIN49" s="272"/>
      <c r="HIO49" s="270"/>
      <c r="HIP49" s="270"/>
      <c r="HIQ49" s="270"/>
      <c r="HIR49" s="270"/>
      <c r="HIS49" s="270"/>
      <c r="HIT49" s="270"/>
      <c r="HIU49" s="270"/>
      <c r="HIV49" s="270"/>
      <c r="HIW49" s="270"/>
      <c r="HIX49" s="270"/>
      <c r="HIY49" s="270"/>
      <c r="HIZ49" s="271"/>
      <c r="HJA49" s="272"/>
      <c r="HJB49" s="270"/>
      <c r="HJC49" s="270"/>
      <c r="HJD49" s="270"/>
      <c r="HJE49" s="270"/>
      <c r="HJF49" s="270"/>
      <c r="HJG49" s="270"/>
      <c r="HJH49" s="270"/>
      <c r="HJI49" s="270"/>
      <c r="HJJ49" s="270"/>
      <c r="HJK49" s="270"/>
      <c r="HJL49" s="270"/>
      <c r="HJM49" s="271"/>
      <c r="HJN49" s="272"/>
      <c r="HJO49" s="270"/>
      <c r="HJP49" s="270"/>
      <c r="HJQ49" s="270"/>
      <c r="HJR49" s="270"/>
      <c r="HJS49" s="270"/>
      <c r="HJT49" s="270"/>
      <c r="HJU49" s="270"/>
      <c r="HJV49" s="270"/>
      <c r="HJW49" s="270"/>
      <c r="HJX49" s="270"/>
      <c r="HJY49" s="270"/>
      <c r="HJZ49" s="271"/>
      <c r="HKA49" s="272"/>
      <c r="HKB49" s="270"/>
      <c r="HKC49" s="270"/>
      <c r="HKD49" s="270"/>
      <c r="HKE49" s="270"/>
      <c r="HKF49" s="270"/>
      <c r="HKG49" s="270"/>
      <c r="HKH49" s="270"/>
      <c r="HKI49" s="270"/>
      <c r="HKJ49" s="270"/>
      <c r="HKK49" s="270"/>
      <c r="HKL49" s="270"/>
      <c r="HKM49" s="271"/>
      <c r="HKN49" s="272"/>
      <c r="HKO49" s="270"/>
      <c r="HKP49" s="270"/>
      <c r="HKQ49" s="270"/>
      <c r="HKR49" s="270"/>
      <c r="HKS49" s="270"/>
      <c r="HKT49" s="270"/>
      <c r="HKU49" s="270"/>
      <c r="HKV49" s="270"/>
      <c r="HKW49" s="270"/>
      <c r="HKX49" s="270"/>
      <c r="HKY49" s="270"/>
      <c r="HKZ49" s="271"/>
      <c r="HLA49" s="272"/>
      <c r="HLB49" s="270"/>
      <c r="HLC49" s="270"/>
      <c r="HLD49" s="270"/>
      <c r="HLE49" s="270"/>
      <c r="HLF49" s="270"/>
      <c r="HLG49" s="270"/>
      <c r="HLH49" s="270"/>
      <c r="HLI49" s="270"/>
      <c r="HLJ49" s="270"/>
      <c r="HLK49" s="270"/>
      <c r="HLL49" s="270"/>
      <c r="HLM49" s="271"/>
      <c r="HLN49" s="272"/>
      <c r="HLO49" s="270"/>
      <c r="HLP49" s="270"/>
      <c r="HLQ49" s="270"/>
      <c r="HLR49" s="270"/>
      <c r="HLS49" s="270"/>
      <c r="HLT49" s="270"/>
      <c r="HLU49" s="270"/>
      <c r="HLV49" s="270"/>
      <c r="HLW49" s="270"/>
      <c r="HLX49" s="270"/>
      <c r="HLY49" s="270"/>
      <c r="HLZ49" s="271"/>
      <c r="HMA49" s="272"/>
      <c r="HMB49" s="270"/>
      <c r="HMC49" s="270"/>
      <c r="HMD49" s="270"/>
      <c r="HME49" s="270"/>
      <c r="HMF49" s="270"/>
      <c r="HMG49" s="270"/>
      <c r="HMH49" s="270"/>
      <c r="HMI49" s="270"/>
      <c r="HMJ49" s="270"/>
      <c r="HMK49" s="270"/>
      <c r="HML49" s="270"/>
      <c r="HMM49" s="271"/>
      <c r="HMN49" s="272"/>
      <c r="HMO49" s="270"/>
      <c r="HMP49" s="270"/>
      <c r="HMQ49" s="270"/>
      <c r="HMR49" s="270"/>
      <c r="HMS49" s="270"/>
      <c r="HMT49" s="270"/>
      <c r="HMU49" s="270"/>
      <c r="HMV49" s="270"/>
      <c r="HMW49" s="270"/>
      <c r="HMX49" s="270"/>
      <c r="HMY49" s="270"/>
      <c r="HMZ49" s="271"/>
      <c r="HNA49" s="272"/>
      <c r="HNB49" s="270"/>
      <c r="HNC49" s="270"/>
      <c r="HND49" s="270"/>
      <c r="HNE49" s="270"/>
      <c r="HNF49" s="270"/>
      <c r="HNG49" s="270"/>
      <c r="HNH49" s="270"/>
      <c r="HNI49" s="270"/>
      <c r="HNJ49" s="270"/>
      <c r="HNK49" s="270"/>
      <c r="HNL49" s="270"/>
      <c r="HNM49" s="271"/>
      <c r="HNN49" s="272"/>
      <c r="HNO49" s="270"/>
      <c r="HNP49" s="270"/>
      <c r="HNQ49" s="270"/>
      <c r="HNR49" s="270"/>
      <c r="HNS49" s="270"/>
      <c r="HNT49" s="270"/>
      <c r="HNU49" s="270"/>
      <c r="HNV49" s="270"/>
      <c r="HNW49" s="270"/>
      <c r="HNX49" s="270"/>
      <c r="HNY49" s="270"/>
      <c r="HNZ49" s="271"/>
      <c r="HOA49" s="272"/>
      <c r="HOB49" s="270"/>
      <c r="HOC49" s="270"/>
      <c r="HOD49" s="270"/>
      <c r="HOE49" s="270"/>
      <c r="HOF49" s="270"/>
      <c r="HOG49" s="270"/>
      <c r="HOH49" s="270"/>
      <c r="HOI49" s="270"/>
      <c r="HOJ49" s="270"/>
      <c r="HOK49" s="270"/>
      <c r="HOL49" s="270"/>
      <c r="HOM49" s="271"/>
      <c r="HON49" s="272"/>
      <c r="HOO49" s="270"/>
      <c r="HOP49" s="270"/>
      <c r="HOQ49" s="270"/>
      <c r="HOR49" s="270"/>
      <c r="HOS49" s="270"/>
      <c r="HOT49" s="270"/>
      <c r="HOU49" s="270"/>
      <c r="HOV49" s="270"/>
      <c r="HOW49" s="270"/>
      <c r="HOX49" s="270"/>
      <c r="HOY49" s="270"/>
      <c r="HOZ49" s="271"/>
      <c r="HPA49" s="272"/>
      <c r="HPB49" s="270"/>
      <c r="HPC49" s="270"/>
      <c r="HPD49" s="270"/>
      <c r="HPE49" s="270"/>
      <c r="HPF49" s="270"/>
      <c r="HPG49" s="270"/>
      <c r="HPH49" s="270"/>
      <c r="HPI49" s="270"/>
      <c r="HPJ49" s="270"/>
      <c r="HPK49" s="270"/>
      <c r="HPL49" s="270"/>
      <c r="HPM49" s="271"/>
      <c r="HPN49" s="272"/>
      <c r="HPO49" s="270"/>
      <c r="HPP49" s="270"/>
      <c r="HPQ49" s="270"/>
      <c r="HPR49" s="270"/>
      <c r="HPS49" s="270"/>
      <c r="HPT49" s="270"/>
      <c r="HPU49" s="270"/>
      <c r="HPV49" s="270"/>
      <c r="HPW49" s="270"/>
      <c r="HPX49" s="270"/>
      <c r="HPY49" s="270"/>
      <c r="HPZ49" s="271"/>
      <c r="HQA49" s="272"/>
      <c r="HQB49" s="270"/>
      <c r="HQC49" s="270"/>
      <c r="HQD49" s="270"/>
      <c r="HQE49" s="270"/>
      <c r="HQF49" s="270"/>
      <c r="HQG49" s="270"/>
      <c r="HQH49" s="270"/>
      <c r="HQI49" s="270"/>
      <c r="HQJ49" s="270"/>
      <c r="HQK49" s="270"/>
      <c r="HQL49" s="270"/>
      <c r="HQM49" s="271"/>
      <c r="HQN49" s="272"/>
      <c r="HQO49" s="270"/>
      <c r="HQP49" s="270"/>
      <c r="HQQ49" s="270"/>
      <c r="HQR49" s="270"/>
      <c r="HQS49" s="270"/>
      <c r="HQT49" s="270"/>
      <c r="HQU49" s="270"/>
      <c r="HQV49" s="270"/>
      <c r="HQW49" s="270"/>
      <c r="HQX49" s="270"/>
      <c r="HQY49" s="270"/>
      <c r="HQZ49" s="271"/>
      <c r="HRA49" s="272"/>
      <c r="HRB49" s="270"/>
      <c r="HRC49" s="270"/>
      <c r="HRD49" s="270"/>
      <c r="HRE49" s="270"/>
      <c r="HRF49" s="270"/>
      <c r="HRG49" s="270"/>
      <c r="HRH49" s="270"/>
      <c r="HRI49" s="270"/>
      <c r="HRJ49" s="270"/>
      <c r="HRK49" s="270"/>
      <c r="HRL49" s="270"/>
      <c r="HRM49" s="271"/>
      <c r="HRN49" s="272"/>
      <c r="HRO49" s="270"/>
      <c r="HRP49" s="270"/>
      <c r="HRQ49" s="270"/>
      <c r="HRR49" s="270"/>
      <c r="HRS49" s="270"/>
      <c r="HRT49" s="270"/>
      <c r="HRU49" s="270"/>
      <c r="HRV49" s="270"/>
      <c r="HRW49" s="270"/>
      <c r="HRX49" s="270"/>
      <c r="HRY49" s="270"/>
      <c r="HRZ49" s="271"/>
      <c r="HSA49" s="272"/>
      <c r="HSB49" s="270"/>
      <c r="HSC49" s="270"/>
      <c r="HSD49" s="270"/>
      <c r="HSE49" s="270"/>
      <c r="HSF49" s="270"/>
      <c r="HSG49" s="270"/>
      <c r="HSH49" s="270"/>
      <c r="HSI49" s="270"/>
      <c r="HSJ49" s="270"/>
      <c r="HSK49" s="270"/>
      <c r="HSL49" s="270"/>
      <c r="HSM49" s="271"/>
      <c r="HSN49" s="272"/>
      <c r="HSO49" s="270"/>
      <c r="HSP49" s="270"/>
      <c r="HSQ49" s="270"/>
      <c r="HSR49" s="270"/>
      <c r="HSS49" s="270"/>
      <c r="HST49" s="270"/>
      <c r="HSU49" s="270"/>
      <c r="HSV49" s="270"/>
      <c r="HSW49" s="270"/>
      <c r="HSX49" s="270"/>
      <c r="HSY49" s="270"/>
      <c r="HSZ49" s="271"/>
      <c r="HTA49" s="272"/>
      <c r="HTB49" s="270"/>
      <c r="HTC49" s="270"/>
      <c r="HTD49" s="270"/>
      <c r="HTE49" s="270"/>
      <c r="HTF49" s="270"/>
      <c r="HTG49" s="270"/>
      <c r="HTH49" s="270"/>
      <c r="HTI49" s="270"/>
      <c r="HTJ49" s="270"/>
      <c r="HTK49" s="270"/>
      <c r="HTL49" s="270"/>
      <c r="HTM49" s="271"/>
      <c r="HTN49" s="272"/>
      <c r="HTO49" s="270"/>
      <c r="HTP49" s="270"/>
      <c r="HTQ49" s="270"/>
      <c r="HTR49" s="270"/>
      <c r="HTS49" s="270"/>
      <c r="HTT49" s="270"/>
      <c r="HTU49" s="270"/>
      <c r="HTV49" s="270"/>
      <c r="HTW49" s="270"/>
      <c r="HTX49" s="270"/>
      <c r="HTY49" s="270"/>
      <c r="HTZ49" s="271"/>
      <c r="HUA49" s="272"/>
      <c r="HUB49" s="270"/>
      <c r="HUC49" s="270"/>
      <c r="HUD49" s="270"/>
      <c r="HUE49" s="270"/>
      <c r="HUF49" s="270"/>
      <c r="HUG49" s="270"/>
      <c r="HUH49" s="270"/>
      <c r="HUI49" s="270"/>
      <c r="HUJ49" s="270"/>
      <c r="HUK49" s="270"/>
      <c r="HUL49" s="270"/>
      <c r="HUM49" s="271"/>
      <c r="HUN49" s="272"/>
      <c r="HUO49" s="270"/>
      <c r="HUP49" s="270"/>
      <c r="HUQ49" s="270"/>
      <c r="HUR49" s="270"/>
      <c r="HUS49" s="270"/>
      <c r="HUT49" s="270"/>
      <c r="HUU49" s="270"/>
      <c r="HUV49" s="270"/>
      <c r="HUW49" s="270"/>
      <c r="HUX49" s="270"/>
      <c r="HUY49" s="270"/>
      <c r="HUZ49" s="271"/>
      <c r="HVA49" s="272"/>
      <c r="HVB49" s="270"/>
      <c r="HVC49" s="270"/>
      <c r="HVD49" s="270"/>
      <c r="HVE49" s="270"/>
      <c r="HVF49" s="270"/>
      <c r="HVG49" s="270"/>
      <c r="HVH49" s="270"/>
      <c r="HVI49" s="270"/>
      <c r="HVJ49" s="270"/>
      <c r="HVK49" s="270"/>
      <c r="HVL49" s="270"/>
      <c r="HVM49" s="271"/>
      <c r="HVN49" s="272"/>
      <c r="HVO49" s="270"/>
      <c r="HVP49" s="270"/>
      <c r="HVQ49" s="270"/>
      <c r="HVR49" s="270"/>
      <c r="HVS49" s="270"/>
      <c r="HVT49" s="270"/>
      <c r="HVU49" s="270"/>
      <c r="HVV49" s="270"/>
      <c r="HVW49" s="270"/>
      <c r="HVX49" s="270"/>
      <c r="HVY49" s="270"/>
      <c r="HVZ49" s="271"/>
      <c r="HWA49" s="272"/>
      <c r="HWB49" s="270"/>
      <c r="HWC49" s="270"/>
      <c r="HWD49" s="270"/>
      <c r="HWE49" s="270"/>
      <c r="HWF49" s="270"/>
      <c r="HWG49" s="270"/>
      <c r="HWH49" s="270"/>
      <c r="HWI49" s="270"/>
      <c r="HWJ49" s="270"/>
      <c r="HWK49" s="270"/>
      <c r="HWL49" s="270"/>
      <c r="HWM49" s="271"/>
      <c r="HWN49" s="272"/>
      <c r="HWO49" s="270"/>
      <c r="HWP49" s="270"/>
      <c r="HWQ49" s="270"/>
      <c r="HWR49" s="270"/>
      <c r="HWS49" s="270"/>
      <c r="HWT49" s="270"/>
      <c r="HWU49" s="270"/>
      <c r="HWV49" s="270"/>
      <c r="HWW49" s="270"/>
      <c r="HWX49" s="270"/>
      <c r="HWY49" s="270"/>
      <c r="HWZ49" s="271"/>
      <c r="HXA49" s="272"/>
      <c r="HXB49" s="270"/>
      <c r="HXC49" s="270"/>
      <c r="HXD49" s="270"/>
      <c r="HXE49" s="270"/>
      <c r="HXF49" s="270"/>
      <c r="HXG49" s="270"/>
      <c r="HXH49" s="270"/>
      <c r="HXI49" s="270"/>
      <c r="HXJ49" s="270"/>
      <c r="HXK49" s="270"/>
      <c r="HXL49" s="270"/>
      <c r="HXM49" s="271"/>
      <c r="HXN49" s="272"/>
      <c r="HXO49" s="270"/>
      <c r="HXP49" s="270"/>
      <c r="HXQ49" s="270"/>
      <c r="HXR49" s="270"/>
      <c r="HXS49" s="270"/>
      <c r="HXT49" s="270"/>
      <c r="HXU49" s="270"/>
      <c r="HXV49" s="270"/>
      <c r="HXW49" s="270"/>
      <c r="HXX49" s="270"/>
      <c r="HXY49" s="270"/>
      <c r="HXZ49" s="271"/>
      <c r="HYA49" s="272"/>
      <c r="HYB49" s="270"/>
      <c r="HYC49" s="270"/>
      <c r="HYD49" s="270"/>
      <c r="HYE49" s="270"/>
      <c r="HYF49" s="270"/>
      <c r="HYG49" s="270"/>
      <c r="HYH49" s="270"/>
      <c r="HYI49" s="270"/>
      <c r="HYJ49" s="270"/>
      <c r="HYK49" s="270"/>
      <c r="HYL49" s="270"/>
      <c r="HYM49" s="271"/>
      <c r="HYN49" s="272"/>
      <c r="HYO49" s="270"/>
      <c r="HYP49" s="270"/>
      <c r="HYQ49" s="270"/>
      <c r="HYR49" s="270"/>
      <c r="HYS49" s="270"/>
      <c r="HYT49" s="270"/>
      <c r="HYU49" s="270"/>
      <c r="HYV49" s="270"/>
      <c r="HYW49" s="270"/>
      <c r="HYX49" s="270"/>
      <c r="HYY49" s="270"/>
      <c r="HYZ49" s="271"/>
      <c r="HZA49" s="272"/>
      <c r="HZB49" s="270"/>
      <c r="HZC49" s="270"/>
      <c r="HZD49" s="270"/>
      <c r="HZE49" s="270"/>
      <c r="HZF49" s="270"/>
      <c r="HZG49" s="270"/>
      <c r="HZH49" s="270"/>
      <c r="HZI49" s="270"/>
      <c r="HZJ49" s="270"/>
      <c r="HZK49" s="270"/>
      <c r="HZL49" s="270"/>
      <c r="HZM49" s="271"/>
      <c r="HZN49" s="272"/>
      <c r="HZO49" s="270"/>
      <c r="HZP49" s="270"/>
      <c r="HZQ49" s="270"/>
      <c r="HZR49" s="270"/>
      <c r="HZS49" s="270"/>
      <c r="HZT49" s="270"/>
      <c r="HZU49" s="270"/>
      <c r="HZV49" s="270"/>
      <c r="HZW49" s="270"/>
      <c r="HZX49" s="270"/>
      <c r="HZY49" s="270"/>
      <c r="HZZ49" s="271"/>
      <c r="IAA49" s="272"/>
      <c r="IAB49" s="270"/>
      <c r="IAC49" s="270"/>
      <c r="IAD49" s="270"/>
      <c r="IAE49" s="270"/>
      <c r="IAF49" s="270"/>
      <c r="IAG49" s="270"/>
      <c r="IAH49" s="270"/>
      <c r="IAI49" s="270"/>
      <c r="IAJ49" s="270"/>
      <c r="IAK49" s="270"/>
      <c r="IAL49" s="270"/>
      <c r="IAM49" s="271"/>
      <c r="IAN49" s="272"/>
      <c r="IAO49" s="270"/>
      <c r="IAP49" s="270"/>
      <c r="IAQ49" s="270"/>
      <c r="IAR49" s="270"/>
      <c r="IAS49" s="270"/>
      <c r="IAT49" s="270"/>
      <c r="IAU49" s="270"/>
      <c r="IAV49" s="270"/>
      <c r="IAW49" s="270"/>
      <c r="IAX49" s="270"/>
      <c r="IAY49" s="270"/>
      <c r="IAZ49" s="271"/>
      <c r="IBA49" s="272"/>
      <c r="IBB49" s="270"/>
      <c r="IBC49" s="270"/>
      <c r="IBD49" s="270"/>
      <c r="IBE49" s="270"/>
      <c r="IBF49" s="270"/>
      <c r="IBG49" s="270"/>
      <c r="IBH49" s="270"/>
      <c r="IBI49" s="270"/>
      <c r="IBJ49" s="270"/>
      <c r="IBK49" s="270"/>
      <c r="IBL49" s="270"/>
      <c r="IBM49" s="271"/>
      <c r="IBN49" s="272"/>
      <c r="IBO49" s="270"/>
      <c r="IBP49" s="270"/>
      <c r="IBQ49" s="270"/>
      <c r="IBR49" s="270"/>
      <c r="IBS49" s="270"/>
      <c r="IBT49" s="270"/>
      <c r="IBU49" s="270"/>
      <c r="IBV49" s="270"/>
      <c r="IBW49" s="270"/>
      <c r="IBX49" s="270"/>
      <c r="IBY49" s="270"/>
      <c r="IBZ49" s="271"/>
      <c r="ICA49" s="272"/>
      <c r="ICB49" s="270"/>
      <c r="ICC49" s="270"/>
      <c r="ICD49" s="270"/>
      <c r="ICE49" s="270"/>
      <c r="ICF49" s="270"/>
      <c r="ICG49" s="270"/>
      <c r="ICH49" s="270"/>
      <c r="ICI49" s="270"/>
      <c r="ICJ49" s="270"/>
      <c r="ICK49" s="270"/>
      <c r="ICL49" s="270"/>
      <c r="ICM49" s="271"/>
      <c r="ICN49" s="272"/>
      <c r="ICO49" s="270"/>
      <c r="ICP49" s="270"/>
      <c r="ICQ49" s="270"/>
      <c r="ICR49" s="270"/>
      <c r="ICS49" s="270"/>
      <c r="ICT49" s="270"/>
      <c r="ICU49" s="270"/>
      <c r="ICV49" s="270"/>
      <c r="ICW49" s="270"/>
      <c r="ICX49" s="270"/>
      <c r="ICY49" s="270"/>
      <c r="ICZ49" s="271"/>
      <c r="IDA49" s="272"/>
      <c r="IDB49" s="270"/>
      <c r="IDC49" s="270"/>
      <c r="IDD49" s="270"/>
      <c r="IDE49" s="270"/>
      <c r="IDF49" s="270"/>
      <c r="IDG49" s="270"/>
      <c r="IDH49" s="270"/>
      <c r="IDI49" s="270"/>
      <c r="IDJ49" s="270"/>
      <c r="IDK49" s="270"/>
      <c r="IDL49" s="270"/>
      <c r="IDM49" s="271"/>
      <c r="IDN49" s="272"/>
      <c r="IDO49" s="270"/>
      <c r="IDP49" s="270"/>
      <c r="IDQ49" s="270"/>
      <c r="IDR49" s="270"/>
      <c r="IDS49" s="270"/>
      <c r="IDT49" s="270"/>
      <c r="IDU49" s="270"/>
      <c r="IDV49" s="270"/>
      <c r="IDW49" s="270"/>
      <c r="IDX49" s="270"/>
      <c r="IDY49" s="270"/>
      <c r="IDZ49" s="271"/>
      <c r="IEA49" s="272"/>
      <c r="IEB49" s="270"/>
      <c r="IEC49" s="270"/>
      <c r="IED49" s="270"/>
      <c r="IEE49" s="270"/>
      <c r="IEF49" s="270"/>
      <c r="IEG49" s="270"/>
      <c r="IEH49" s="270"/>
      <c r="IEI49" s="270"/>
      <c r="IEJ49" s="270"/>
      <c r="IEK49" s="270"/>
      <c r="IEL49" s="270"/>
      <c r="IEM49" s="271"/>
      <c r="IEN49" s="272"/>
      <c r="IEO49" s="270"/>
      <c r="IEP49" s="270"/>
      <c r="IEQ49" s="270"/>
      <c r="IER49" s="270"/>
      <c r="IES49" s="270"/>
      <c r="IET49" s="270"/>
      <c r="IEU49" s="270"/>
      <c r="IEV49" s="270"/>
      <c r="IEW49" s="270"/>
      <c r="IEX49" s="270"/>
      <c r="IEY49" s="270"/>
      <c r="IEZ49" s="271"/>
      <c r="IFA49" s="272"/>
      <c r="IFB49" s="270"/>
      <c r="IFC49" s="270"/>
      <c r="IFD49" s="270"/>
      <c r="IFE49" s="270"/>
      <c r="IFF49" s="270"/>
      <c r="IFG49" s="270"/>
      <c r="IFH49" s="270"/>
      <c r="IFI49" s="270"/>
      <c r="IFJ49" s="270"/>
      <c r="IFK49" s="270"/>
      <c r="IFL49" s="270"/>
      <c r="IFM49" s="271"/>
      <c r="IFN49" s="272"/>
      <c r="IFO49" s="270"/>
      <c r="IFP49" s="270"/>
      <c r="IFQ49" s="270"/>
      <c r="IFR49" s="270"/>
      <c r="IFS49" s="270"/>
      <c r="IFT49" s="270"/>
      <c r="IFU49" s="270"/>
      <c r="IFV49" s="270"/>
      <c r="IFW49" s="270"/>
      <c r="IFX49" s="270"/>
      <c r="IFY49" s="270"/>
      <c r="IFZ49" s="271"/>
      <c r="IGA49" s="272"/>
      <c r="IGB49" s="270"/>
      <c r="IGC49" s="270"/>
      <c r="IGD49" s="270"/>
      <c r="IGE49" s="270"/>
      <c r="IGF49" s="270"/>
      <c r="IGG49" s="270"/>
      <c r="IGH49" s="270"/>
      <c r="IGI49" s="270"/>
      <c r="IGJ49" s="270"/>
      <c r="IGK49" s="270"/>
      <c r="IGL49" s="270"/>
      <c r="IGM49" s="271"/>
      <c r="IGN49" s="272"/>
      <c r="IGO49" s="270"/>
      <c r="IGP49" s="270"/>
      <c r="IGQ49" s="270"/>
      <c r="IGR49" s="270"/>
      <c r="IGS49" s="270"/>
      <c r="IGT49" s="270"/>
      <c r="IGU49" s="270"/>
      <c r="IGV49" s="270"/>
      <c r="IGW49" s="270"/>
      <c r="IGX49" s="270"/>
      <c r="IGY49" s="270"/>
      <c r="IGZ49" s="271"/>
      <c r="IHA49" s="272"/>
      <c r="IHB49" s="270"/>
      <c r="IHC49" s="270"/>
      <c r="IHD49" s="270"/>
      <c r="IHE49" s="270"/>
      <c r="IHF49" s="270"/>
      <c r="IHG49" s="270"/>
      <c r="IHH49" s="270"/>
      <c r="IHI49" s="270"/>
      <c r="IHJ49" s="270"/>
      <c r="IHK49" s="270"/>
      <c r="IHL49" s="270"/>
      <c r="IHM49" s="271"/>
      <c r="IHN49" s="272"/>
      <c r="IHO49" s="270"/>
      <c r="IHP49" s="270"/>
      <c r="IHQ49" s="270"/>
      <c r="IHR49" s="270"/>
      <c r="IHS49" s="270"/>
      <c r="IHT49" s="270"/>
      <c r="IHU49" s="270"/>
      <c r="IHV49" s="270"/>
      <c r="IHW49" s="270"/>
      <c r="IHX49" s="270"/>
      <c r="IHY49" s="270"/>
      <c r="IHZ49" s="271"/>
      <c r="IIA49" s="272"/>
      <c r="IIB49" s="270"/>
      <c r="IIC49" s="270"/>
      <c r="IID49" s="270"/>
      <c r="IIE49" s="270"/>
      <c r="IIF49" s="270"/>
      <c r="IIG49" s="270"/>
      <c r="IIH49" s="270"/>
      <c r="III49" s="270"/>
      <c r="IIJ49" s="270"/>
      <c r="IIK49" s="270"/>
      <c r="IIL49" s="270"/>
      <c r="IIM49" s="271"/>
      <c r="IIN49" s="272"/>
      <c r="IIO49" s="270"/>
      <c r="IIP49" s="270"/>
      <c r="IIQ49" s="270"/>
      <c r="IIR49" s="270"/>
      <c r="IIS49" s="270"/>
      <c r="IIT49" s="270"/>
      <c r="IIU49" s="270"/>
      <c r="IIV49" s="270"/>
      <c r="IIW49" s="270"/>
      <c r="IIX49" s="270"/>
      <c r="IIY49" s="270"/>
      <c r="IIZ49" s="271"/>
      <c r="IJA49" s="272"/>
      <c r="IJB49" s="270"/>
      <c r="IJC49" s="270"/>
      <c r="IJD49" s="270"/>
      <c r="IJE49" s="270"/>
      <c r="IJF49" s="270"/>
      <c r="IJG49" s="270"/>
      <c r="IJH49" s="270"/>
      <c r="IJI49" s="270"/>
      <c r="IJJ49" s="270"/>
      <c r="IJK49" s="270"/>
      <c r="IJL49" s="270"/>
      <c r="IJM49" s="271"/>
      <c r="IJN49" s="272"/>
      <c r="IJO49" s="270"/>
      <c r="IJP49" s="270"/>
      <c r="IJQ49" s="270"/>
      <c r="IJR49" s="270"/>
      <c r="IJS49" s="270"/>
      <c r="IJT49" s="270"/>
      <c r="IJU49" s="270"/>
      <c r="IJV49" s="270"/>
      <c r="IJW49" s="270"/>
      <c r="IJX49" s="270"/>
      <c r="IJY49" s="270"/>
      <c r="IJZ49" s="271"/>
      <c r="IKA49" s="272"/>
      <c r="IKB49" s="270"/>
      <c r="IKC49" s="270"/>
      <c r="IKD49" s="270"/>
      <c r="IKE49" s="270"/>
      <c r="IKF49" s="270"/>
      <c r="IKG49" s="270"/>
      <c r="IKH49" s="270"/>
      <c r="IKI49" s="270"/>
      <c r="IKJ49" s="270"/>
      <c r="IKK49" s="270"/>
      <c r="IKL49" s="270"/>
      <c r="IKM49" s="271"/>
      <c r="IKN49" s="272"/>
      <c r="IKO49" s="270"/>
      <c r="IKP49" s="270"/>
      <c r="IKQ49" s="270"/>
      <c r="IKR49" s="270"/>
      <c r="IKS49" s="270"/>
      <c r="IKT49" s="270"/>
      <c r="IKU49" s="270"/>
      <c r="IKV49" s="270"/>
      <c r="IKW49" s="270"/>
      <c r="IKX49" s="270"/>
      <c r="IKY49" s="270"/>
      <c r="IKZ49" s="271"/>
      <c r="ILA49" s="272"/>
      <c r="ILB49" s="270"/>
      <c r="ILC49" s="270"/>
      <c r="ILD49" s="270"/>
      <c r="ILE49" s="270"/>
      <c r="ILF49" s="270"/>
      <c r="ILG49" s="270"/>
      <c r="ILH49" s="270"/>
      <c r="ILI49" s="270"/>
      <c r="ILJ49" s="270"/>
      <c r="ILK49" s="270"/>
      <c r="ILL49" s="270"/>
      <c r="ILM49" s="271"/>
      <c r="ILN49" s="272"/>
      <c r="ILO49" s="270"/>
      <c r="ILP49" s="270"/>
      <c r="ILQ49" s="270"/>
      <c r="ILR49" s="270"/>
      <c r="ILS49" s="270"/>
      <c r="ILT49" s="270"/>
      <c r="ILU49" s="270"/>
      <c r="ILV49" s="270"/>
      <c r="ILW49" s="270"/>
      <c r="ILX49" s="270"/>
      <c r="ILY49" s="270"/>
      <c r="ILZ49" s="271"/>
      <c r="IMA49" s="272"/>
      <c r="IMB49" s="270"/>
      <c r="IMC49" s="270"/>
      <c r="IMD49" s="270"/>
      <c r="IME49" s="270"/>
      <c r="IMF49" s="270"/>
      <c r="IMG49" s="270"/>
      <c r="IMH49" s="270"/>
      <c r="IMI49" s="270"/>
      <c r="IMJ49" s="270"/>
      <c r="IMK49" s="270"/>
      <c r="IML49" s="270"/>
      <c r="IMM49" s="271"/>
      <c r="IMN49" s="272"/>
      <c r="IMO49" s="270"/>
      <c r="IMP49" s="270"/>
      <c r="IMQ49" s="270"/>
      <c r="IMR49" s="270"/>
      <c r="IMS49" s="270"/>
      <c r="IMT49" s="270"/>
      <c r="IMU49" s="270"/>
      <c r="IMV49" s="270"/>
      <c r="IMW49" s="270"/>
      <c r="IMX49" s="270"/>
      <c r="IMY49" s="270"/>
      <c r="IMZ49" s="271"/>
      <c r="INA49" s="272"/>
      <c r="INB49" s="270"/>
      <c r="INC49" s="270"/>
      <c r="IND49" s="270"/>
      <c r="INE49" s="270"/>
      <c r="INF49" s="270"/>
      <c r="ING49" s="270"/>
      <c r="INH49" s="270"/>
      <c r="INI49" s="270"/>
      <c r="INJ49" s="270"/>
      <c r="INK49" s="270"/>
      <c r="INL49" s="270"/>
      <c r="INM49" s="271"/>
      <c r="INN49" s="272"/>
      <c r="INO49" s="270"/>
      <c r="INP49" s="270"/>
      <c r="INQ49" s="270"/>
      <c r="INR49" s="270"/>
      <c r="INS49" s="270"/>
      <c r="INT49" s="270"/>
      <c r="INU49" s="270"/>
      <c r="INV49" s="270"/>
      <c r="INW49" s="270"/>
      <c r="INX49" s="270"/>
      <c r="INY49" s="270"/>
      <c r="INZ49" s="271"/>
      <c r="IOA49" s="272"/>
      <c r="IOB49" s="270"/>
      <c r="IOC49" s="270"/>
      <c r="IOD49" s="270"/>
      <c r="IOE49" s="270"/>
      <c r="IOF49" s="270"/>
      <c r="IOG49" s="270"/>
      <c r="IOH49" s="270"/>
      <c r="IOI49" s="270"/>
      <c r="IOJ49" s="270"/>
      <c r="IOK49" s="270"/>
      <c r="IOL49" s="270"/>
      <c r="IOM49" s="271"/>
      <c r="ION49" s="272"/>
      <c r="IOO49" s="270"/>
      <c r="IOP49" s="270"/>
      <c r="IOQ49" s="270"/>
      <c r="IOR49" s="270"/>
      <c r="IOS49" s="270"/>
      <c r="IOT49" s="270"/>
      <c r="IOU49" s="270"/>
      <c r="IOV49" s="270"/>
      <c r="IOW49" s="270"/>
      <c r="IOX49" s="270"/>
      <c r="IOY49" s="270"/>
      <c r="IOZ49" s="271"/>
      <c r="IPA49" s="272"/>
      <c r="IPB49" s="270"/>
      <c r="IPC49" s="270"/>
      <c r="IPD49" s="270"/>
      <c r="IPE49" s="270"/>
      <c r="IPF49" s="270"/>
      <c r="IPG49" s="270"/>
      <c r="IPH49" s="270"/>
      <c r="IPI49" s="270"/>
      <c r="IPJ49" s="270"/>
      <c r="IPK49" s="270"/>
      <c r="IPL49" s="270"/>
      <c r="IPM49" s="271"/>
      <c r="IPN49" s="272"/>
      <c r="IPO49" s="270"/>
      <c r="IPP49" s="270"/>
      <c r="IPQ49" s="270"/>
      <c r="IPR49" s="270"/>
      <c r="IPS49" s="270"/>
      <c r="IPT49" s="270"/>
      <c r="IPU49" s="270"/>
      <c r="IPV49" s="270"/>
      <c r="IPW49" s="270"/>
      <c r="IPX49" s="270"/>
      <c r="IPY49" s="270"/>
      <c r="IPZ49" s="271"/>
      <c r="IQA49" s="272"/>
      <c r="IQB49" s="270"/>
      <c r="IQC49" s="270"/>
      <c r="IQD49" s="270"/>
      <c r="IQE49" s="270"/>
      <c r="IQF49" s="270"/>
      <c r="IQG49" s="270"/>
      <c r="IQH49" s="270"/>
      <c r="IQI49" s="270"/>
      <c r="IQJ49" s="270"/>
      <c r="IQK49" s="270"/>
      <c r="IQL49" s="270"/>
      <c r="IQM49" s="271"/>
      <c r="IQN49" s="272"/>
      <c r="IQO49" s="270"/>
      <c r="IQP49" s="270"/>
      <c r="IQQ49" s="270"/>
      <c r="IQR49" s="270"/>
      <c r="IQS49" s="270"/>
      <c r="IQT49" s="270"/>
      <c r="IQU49" s="270"/>
      <c r="IQV49" s="270"/>
      <c r="IQW49" s="270"/>
      <c r="IQX49" s="270"/>
      <c r="IQY49" s="270"/>
      <c r="IQZ49" s="271"/>
      <c r="IRA49" s="272"/>
      <c r="IRB49" s="270"/>
      <c r="IRC49" s="270"/>
      <c r="IRD49" s="270"/>
      <c r="IRE49" s="270"/>
      <c r="IRF49" s="270"/>
      <c r="IRG49" s="270"/>
      <c r="IRH49" s="270"/>
      <c r="IRI49" s="270"/>
      <c r="IRJ49" s="270"/>
      <c r="IRK49" s="270"/>
      <c r="IRL49" s="270"/>
      <c r="IRM49" s="271"/>
      <c r="IRN49" s="272"/>
      <c r="IRO49" s="270"/>
      <c r="IRP49" s="270"/>
      <c r="IRQ49" s="270"/>
      <c r="IRR49" s="270"/>
      <c r="IRS49" s="270"/>
      <c r="IRT49" s="270"/>
      <c r="IRU49" s="270"/>
      <c r="IRV49" s="270"/>
      <c r="IRW49" s="270"/>
      <c r="IRX49" s="270"/>
      <c r="IRY49" s="270"/>
      <c r="IRZ49" s="271"/>
      <c r="ISA49" s="272"/>
      <c r="ISB49" s="270"/>
      <c r="ISC49" s="270"/>
      <c r="ISD49" s="270"/>
      <c r="ISE49" s="270"/>
      <c r="ISF49" s="270"/>
      <c r="ISG49" s="270"/>
      <c r="ISH49" s="270"/>
      <c r="ISI49" s="270"/>
      <c r="ISJ49" s="270"/>
      <c r="ISK49" s="270"/>
      <c r="ISL49" s="270"/>
      <c r="ISM49" s="271"/>
      <c r="ISN49" s="272"/>
      <c r="ISO49" s="270"/>
      <c r="ISP49" s="270"/>
      <c r="ISQ49" s="270"/>
      <c r="ISR49" s="270"/>
      <c r="ISS49" s="270"/>
      <c r="IST49" s="270"/>
      <c r="ISU49" s="270"/>
      <c r="ISV49" s="270"/>
      <c r="ISW49" s="270"/>
      <c r="ISX49" s="270"/>
      <c r="ISY49" s="270"/>
      <c r="ISZ49" s="271"/>
      <c r="ITA49" s="272"/>
      <c r="ITB49" s="270"/>
      <c r="ITC49" s="270"/>
      <c r="ITD49" s="270"/>
      <c r="ITE49" s="270"/>
      <c r="ITF49" s="270"/>
      <c r="ITG49" s="270"/>
      <c r="ITH49" s="270"/>
      <c r="ITI49" s="270"/>
      <c r="ITJ49" s="270"/>
      <c r="ITK49" s="270"/>
      <c r="ITL49" s="270"/>
      <c r="ITM49" s="271"/>
      <c r="ITN49" s="272"/>
      <c r="ITO49" s="270"/>
      <c r="ITP49" s="270"/>
      <c r="ITQ49" s="270"/>
      <c r="ITR49" s="270"/>
      <c r="ITS49" s="270"/>
      <c r="ITT49" s="270"/>
      <c r="ITU49" s="270"/>
      <c r="ITV49" s="270"/>
      <c r="ITW49" s="270"/>
      <c r="ITX49" s="270"/>
      <c r="ITY49" s="270"/>
      <c r="ITZ49" s="271"/>
      <c r="IUA49" s="272"/>
      <c r="IUB49" s="270"/>
      <c r="IUC49" s="270"/>
      <c r="IUD49" s="270"/>
      <c r="IUE49" s="270"/>
      <c r="IUF49" s="270"/>
      <c r="IUG49" s="270"/>
      <c r="IUH49" s="270"/>
      <c r="IUI49" s="270"/>
      <c r="IUJ49" s="270"/>
      <c r="IUK49" s="270"/>
      <c r="IUL49" s="270"/>
      <c r="IUM49" s="271"/>
      <c r="IUN49" s="272"/>
      <c r="IUO49" s="270"/>
      <c r="IUP49" s="270"/>
      <c r="IUQ49" s="270"/>
      <c r="IUR49" s="270"/>
      <c r="IUS49" s="270"/>
      <c r="IUT49" s="270"/>
      <c r="IUU49" s="270"/>
      <c r="IUV49" s="270"/>
      <c r="IUW49" s="270"/>
      <c r="IUX49" s="270"/>
      <c r="IUY49" s="270"/>
      <c r="IUZ49" s="271"/>
      <c r="IVA49" s="272"/>
      <c r="IVB49" s="270"/>
      <c r="IVC49" s="270"/>
      <c r="IVD49" s="270"/>
      <c r="IVE49" s="270"/>
      <c r="IVF49" s="270"/>
      <c r="IVG49" s="270"/>
      <c r="IVH49" s="270"/>
      <c r="IVI49" s="270"/>
      <c r="IVJ49" s="270"/>
      <c r="IVK49" s="270"/>
      <c r="IVL49" s="270"/>
      <c r="IVM49" s="271"/>
      <c r="IVN49" s="272"/>
      <c r="IVO49" s="270"/>
      <c r="IVP49" s="270"/>
      <c r="IVQ49" s="270"/>
      <c r="IVR49" s="270"/>
      <c r="IVS49" s="270"/>
      <c r="IVT49" s="270"/>
      <c r="IVU49" s="270"/>
      <c r="IVV49" s="270"/>
      <c r="IVW49" s="270"/>
      <c r="IVX49" s="270"/>
      <c r="IVY49" s="270"/>
      <c r="IVZ49" s="271"/>
      <c r="IWA49" s="272"/>
      <c r="IWB49" s="270"/>
      <c r="IWC49" s="270"/>
      <c r="IWD49" s="270"/>
      <c r="IWE49" s="270"/>
      <c r="IWF49" s="270"/>
      <c r="IWG49" s="270"/>
      <c r="IWH49" s="270"/>
      <c r="IWI49" s="270"/>
      <c r="IWJ49" s="270"/>
      <c r="IWK49" s="270"/>
      <c r="IWL49" s="270"/>
      <c r="IWM49" s="271"/>
      <c r="IWN49" s="272"/>
      <c r="IWO49" s="270"/>
      <c r="IWP49" s="270"/>
      <c r="IWQ49" s="270"/>
      <c r="IWR49" s="270"/>
      <c r="IWS49" s="270"/>
      <c r="IWT49" s="270"/>
      <c r="IWU49" s="270"/>
      <c r="IWV49" s="270"/>
      <c r="IWW49" s="270"/>
      <c r="IWX49" s="270"/>
      <c r="IWY49" s="270"/>
      <c r="IWZ49" s="271"/>
      <c r="IXA49" s="272"/>
      <c r="IXB49" s="270"/>
      <c r="IXC49" s="270"/>
      <c r="IXD49" s="270"/>
      <c r="IXE49" s="270"/>
      <c r="IXF49" s="270"/>
      <c r="IXG49" s="270"/>
      <c r="IXH49" s="270"/>
      <c r="IXI49" s="270"/>
      <c r="IXJ49" s="270"/>
      <c r="IXK49" s="270"/>
      <c r="IXL49" s="270"/>
      <c r="IXM49" s="271"/>
      <c r="IXN49" s="272"/>
      <c r="IXO49" s="270"/>
      <c r="IXP49" s="270"/>
      <c r="IXQ49" s="270"/>
      <c r="IXR49" s="270"/>
      <c r="IXS49" s="270"/>
      <c r="IXT49" s="270"/>
      <c r="IXU49" s="270"/>
      <c r="IXV49" s="270"/>
      <c r="IXW49" s="270"/>
      <c r="IXX49" s="270"/>
      <c r="IXY49" s="270"/>
      <c r="IXZ49" s="271"/>
      <c r="IYA49" s="272"/>
      <c r="IYB49" s="270"/>
      <c r="IYC49" s="270"/>
      <c r="IYD49" s="270"/>
      <c r="IYE49" s="270"/>
      <c r="IYF49" s="270"/>
      <c r="IYG49" s="270"/>
      <c r="IYH49" s="270"/>
      <c r="IYI49" s="270"/>
      <c r="IYJ49" s="270"/>
      <c r="IYK49" s="270"/>
      <c r="IYL49" s="270"/>
      <c r="IYM49" s="271"/>
      <c r="IYN49" s="272"/>
      <c r="IYO49" s="270"/>
      <c r="IYP49" s="270"/>
      <c r="IYQ49" s="270"/>
      <c r="IYR49" s="270"/>
      <c r="IYS49" s="270"/>
      <c r="IYT49" s="270"/>
      <c r="IYU49" s="270"/>
      <c r="IYV49" s="270"/>
      <c r="IYW49" s="270"/>
      <c r="IYX49" s="270"/>
      <c r="IYY49" s="270"/>
      <c r="IYZ49" s="271"/>
      <c r="IZA49" s="272"/>
      <c r="IZB49" s="270"/>
      <c r="IZC49" s="270"/>
      <c r="IZD49" s="270"/>
      <c r="IZE49" s="270"/>
      <c r="IZF49" s="270"/>
      <c r="IZG49" s="270"/>
      <c r="IZH49" s="270"/>
      <c r="IZI49" s="270"/>
      <c r="IZJ49" s="270"/>
      <c r="IZK49" s="270"/>
      <c r="IZL49" s="270"/>
      <c r="IZM49" s="271"/>
      <c r="IZN49" s="272"/>
      <c r="IZO49" s="270"/>
      <c r="IZP49" s="270"/>
      <c r="IZQ49" s="270"/>
      <c r="IZR49" s="270"/>
      <c r="IZS49" s="270"/>
      <c r="IZT49" s="270"/>
      <c r="IZU49" s="270"/>
      <c r="IZV49" s="270"/>
      <c r="IZW49" s="270"/>
      <c r="IZX49" s="270"/>
      <c r="IZY49" s="270"/>
      <c r="IZZ49" s="271"/>
      <c r="JAA49" s="272"/>
      <c r="JAB49" s="270"/>
      <c r="JAC49" s="270"/>
      <c r="JAD49" s="270"/>
      <c r="JAE49" s="270"/>
      <c r="JAF49" s="270"/>
      <c r="JAG49" s="270"/>
      <c r="JAH49" s="270"/>
      <c r="JAI49" s="270"/>
      <c r="JAJ49" s="270"/>
      <c r="JAK49" s="270"/>
      <c r="JAL49" s="270"/>
      <c r="JAM49" s="271"/>
      <c r="JAN49" s="272"/>
      <c r="JAO49" s="270"/>
      <c r="JAP49" s="270"/>
      <c r="JAQ49" s="270"/>
      <c r="JAR49" s="270"/>
      <c r="JAS49" s="270"/>
      <c r="JAT49" s="270"/>
      <c r="JAU49" s="270"/>
      <c r="JAV49" s="270"/>
      <c r="JAW49" s="270"/>
      <c r="JAX49" s="270"/>
      <c r="JAY49" s="270"/>
      <c r="JAZ49" s="271"/>
      <c r="JBA49" s="272"/>
      <c r="JBB49" s="270"/>
      <c r="JBC49" s="270"/>
      <c r="JBD49" s="270"/>
      <c r="JBE49" s="270"/>
      <c r="JBF49" s="270"/>
      <c r="JBG49" s="270"/>
      <c r="JBH49" s="270"/>
      <c r="JBI49" s="270"/>
      <c r="JBJ49" s="270"/>
      <c r="JBK49" s="270"/>
      <c r="JBL49" s="270"/>
      <c r="JBM49" s="271"/>
      <c r="JBN49" s="272"/>
      <c r="JBO49" s="270"/>
      <c r="JBP49" s="270"/>
      <c r="JBQ49" s="270"/>
      <c r="JBR49" s="270"/>
      <c r="JBS49" s="270"/>
      <c r="JBT49" s="270"/>
      <c r="JBU49" s="270"/>
      <c r="JBV49" s="270"/>
      <c r="JBW49" s="270"/>
      <c r="JBX49" s="270"/>
      <c r="JBY49" s="270"/>
      <c r="JBZ49" s="271"/>
      <c r="JCA49" s="272"/>
      <c r="JCB49" s="270"/>
      <c r="JCC49" s="270"/>
      <c r="JCD49" s="270"/>
      <c r="JCE49" s="270"/>
      <c r="JCF49" s="270"/>
      <c r="JCG49" s="270"/>
      <c r="JCH49" s="270"/>
      <c r="JCI49" s="270"/>
      <c r="JCJ49" s="270"/>
      <c r="JCK49" s="270"/>
      <c r="JCL49" s="270"/>
      <c r="JCM49" s="271"/>
      <c r="JCN49" s="272"/>
      <c r="JCO49" s="270"/>
      <c r="JCP49" s="270"/>
      <c r="JCQ49" s="270"/>
      <c r="JCR49" s="270"/>
      <c r="JCS49" s="270"/>
      <c r="JCT49" s="270"/>
      <c r="JCU49" s="270"/>
      <c r="JCV49" s="270"/>
      <c r="JCW49" s="270"/>
      <c r="JCX49" s="270"/>
      <c r="JCY49" s="270"/>
      <c r="JCZ49" s="271"/>
      <c r="JDA49" s="272"/>
      <c r="JDB49" s="270"/>
      <c r="JDC49" s="270"/>
      <c r="JDD49" s="270"/>
      <c r="JDE49" s="270"/>
      <c r="JDF49" s="270"/>
      <c r="JDG49" s="270"/>
      <c r="JDH49" s="270"/>
      <c r="JDI49" s="270"/>
      <c r="JDJ49" s="270"/>
      <c r="JDK49" s="270"/>
      <c r="JDL49" s="270"/>
      <c r="JDM49" s="271"/>
      <c r="JDN49" s="272"/>
      <c r="JDO49" s="270"/>
      <c r="JDP49" s="270"/>
      <c r="JDQ49" s="270"/>
      <c r="JDR49" s="270"/>
      <c r="JDS49" s="270"/>
      <c r="JDT49" s="270"/>
      <c r="JDU49" s="270"/>
      <c r="JDV49" s="270"/>
      <c r="JDW49" s="270"/>
      <c r="JDX49" s="270"/>
      <c r="JDY49" s="270"/>
      <c r="JDZ49" s="271"/>
      <c r="JEA49" s="272"/>
      <c r="JEB49" s="270"/>
      <c r="JEC49" s="270"/>
      <c r="JED49" s="270"/>
      <c r="JEE49" s="270"/>
      <c r="JEF49" s="270"/>
      <c r="JEG49" s="270"/>
      <c r="JEH49" s="270"/>
      <c r="JEI49" s="270"/>
      <c r="JEJ49" s="270"/>
      <c r="JEK49" s="270"/>
      <c r="JEL49" s="270"/>
      <c r="JEM49" s="271"/>
      <c r="JEN49" s="272"/>
      <c r="JEO49" s="270"/>
      <c r="JEP49" s="270"/>
      <c r="JEQ49" s="270"/>
      <c r="JER49" s="270"/>
      <c r="JES49" s="270"/>
      <c r="JET49" s="270"/>
      <c r="JEU49" s="270"/>
      <c r="JEV49" s="270"/>
      <c r="JEW49" s="270"/>
      <c r="JEX49" s="270"/>
      <c r="JEY49" s="270"/>
      <c r="JEZ49" s="271"/>
      <c r="JFA49" s="272"/>
      <c r="JFB49" s="270"/>
      <c r="JFC49" s="270"/>
      <c r="JFD49" s="270"/>
      <c r="JFE49" s="270"/>
      <c r="JFF49" s="270"/>
      <c r="JFG49" s="270"/>
      <c r="JFH49" s="270"/>
      <c r="JFI49" s="270"/>
      <c r="JFJ49" s="270"/>
      <c r="JFK49" s="270"/>
      <c r="JFL49" s="270"/>
      <c r="JFM49" s="271"/>
      <c r="JFN49" s="272"/>
      <c r="JFO49" s="270"/>
      <c r="JFP49" s="270"/>
      <c r="JFQ49" s="270"/>
      <c r="JFR49" s="270"/>
      <c r="JFS49" s="270"/>
      <c r="JFT49" s="270"/>
      <c r="JFU49" s="270"/>
      <c r="JFV49" s="270"/>
      <c r="JFW49" s="270"/>
      <c r="JFX49" s="270"/>
      <c r="JFY49" s="270"/>
      <c r="JFZ49" s="271"/>
      <c r="JGA49" s="272"/>
      <c r="JGB49" s="270"/>
      <c r="JGC49" s="270"/>
      <c r="JGD49" s="270"/>
      <c r="JGE49" s="270"/>
      <c r="JGF49" s="270"/>
      <c r="JGG49" s="270"/>
      <c r="JGH49" s="270"/>
      <c r="JGI49" s="270"/>
      <c r="JGJ49" s="270"/>
      <c r="JGK49" s="270"/>
      <c r="JGL49" s="270"/>
      <c r="JGM49" s="271"/>
      <c r="JGN49" s="272"/>
      <c r="JGO49" s="270"/>
      <c r="JGP49" s="270"/>
      <c r="JGQ49" s="270"/>
      <c r="JGR49" s="270"/>
      <c r="JGS49" s="270"/>
      <c r="JGT49" s="270"/>
      <c r="JGU49" s="270"/>
      <c r="JGV49" s="270"/>
      <c r="JGW49" s="270"/>
      <c r="JGX49" s="270"/>
      <c r="JGY49" s="270"/>
      <c r="JGZ49" s="271"/>
      <c r="JHA49" s="272"/>
      <c r="JHB49" s="270"/>
      <c r="JHC49" s="270"/>
      <c r="JHD49" s="270"/>
      <c r="JHE49" s="270"/>
      <c r="JHF49" s="270"/>
      <c r="JHG49" s="270"/>
      <c r="JHH49" s="270"/>
      <c r="JHI49" s="270"/>
      <c r="JHJ49" s="270"/>
      <c r="JHK49" s="270"/>
      <c r="JHL49" s="270"/>
      <c r="JHM49" s="271"/>
      <c r="JHN49" s="272"/>
      <c r="JHO49" s="270"/>
      <c r="JHP49" s="270"/>
      <c r="JHQ49" s="270"/>
      <c r="JHR49" s="270"/>
      <c r="JHS49" s="270"/>
      <c r="JHT49" s="270"/>
      <c r="JHU49" s="270"/>
      <c r="JHV49" s="270"/>
      <c r="JHW49" s="270"/>
      <c r="JHX49" s="270"/>
      <c r="JHY49" s="270"/>
      <c r="JHZ49" s="271"/>
      <c r="JIA49" s="272"/>
      <c r="JIB49" s="270"/>
      <c r="JIC49" s="270"/>
      <c r="JID49" s="270"/>
      <c r="JIE49" s="270"/>
      <c r="JIF49" s="270"/>
      <c r="JIG49" s="270"/>
      <c r="JIH49" s="270"/>
      <c r="JII49" s="270"/>
      <c r="JIJ49" s="270"/>
      <c r="JIK49" s="270"/>
      <c r="JIL49" s="270"/>
      <c r="JIM49" s="271"/>
      <c r="JIN49" s="272"/>
      <c r="JIO49" s="270"/>
      <c r="JIP49" s="270"/>
      <c r="JIQ49" s="270"/>
      <c r="JIR49" s="270"/>
      <c r="JIS49" s="270"/>
      <c r="JIT49" s="270"/>
      <c r="JIU49" s="270"/>
      <c r="JIV49" s="270"/>
      <c r="JIW49" s="270"/>
      <c r="JIX49" s="270"/>
      <c r="JIY49" s="270"/>
      <c r="JIZ49" s="271"/>
      <c r="JJA49" s="272"/>
      <c r="JJB49" s="270"/>
      <c r="JJC49" s="270"/>
      <c r="JJD49" s="270"/>
      <c r="JJE49" s="270"/>
      <c r="JJF49" s="270"/>
      <c r="JJG49" s="270"/>
      <c r="JJH49" s="270"/>
      <c r="JJI49" s="270"/>
      <c r="JJJ49" s="270"/>
      <c r="JJK49" s="270"/>
      <c r="JJL49" s="270"/>
      <c r="JJM49" s="271"/>
      <c r="JJN49" s="272"/>
      <c r="JJO49" s="270"/>
      <c r="JJP49" s="270"/>
      <c r="JJQ49" s="270"/>
      <c r="JJR49" s="270"/>
      <c r="JJS49" s="270"/>
      <c r="JJT49" s="270"/>
      <c r="JJU49" s="270"/>
      <c r="JJV49" s="270"/>
      <c r="JJW49" s="270"/>
      <c r="JJX49" s="270"/>
      <c r="JJY49" s="270"/>
      <c r="JJZ49" s="271"/>
      <c r="JKA49" s="272"/>
      <c r="JKB49" s="270"/>
      <c r="JKC49" s="270"/>
      <c r="JKD49" s="270"/>
      <c r="JKE49" s="270"/>
      <c r="JKF49" s="270"/>
      <c r="JKG49" s="270"/>
      <c r="JKH49" s="270"/>
      <c r="JKI49" s="270"/>
      <c r="JKJ49" s="270"/>
      <c r="JKK49" s="270"/>
      <c r="JKL49" s="270"/>
      <c r="JKM49" s="271"/>
      <c r="JKN49" s="272"/>
      <c r="JKO49" s="270"/>
      <c r="JKP49" s="270"/>
      <c r="JKQ49" s="270"/>
      <c r="JKR49" s="270"/>
      <c r="JKS49" s="270"/>
      <c r="JKT49" s="270"/>
      <c r="JKU49" s="270"/>
      <c r="JKV49" s="270"/>
      <c r="JKW49" s="270"/>
      <c r="JKX49" s="270"/>
      <c r="JKY49" s="270"/>
      <c r="JKZ49" s="271"/>
      <c r="JLA49" s="272"/>
      <c r="JLB49" s="270"/>
      <c r="JLC49" s="270"/>
      <c r="JLD49" s="270"/>
      <c r="JLE49" s="270"/>
      <c r="JLF49" s="270"/>
      <c r="JLG49" s="270"/>
      <c r="JLH49" s="270"/>
      <c r="JLI49" s="270"/>
      <c r="JLJ49" s="270"/>
      <c r="JLK49" s="270"/>
      <c r="JLL49" s="270"/>
      <c r="JLM49" s="271"/>
      <c r="JLN49" s="272"/>
      <c r="JLO49" s="270"/>
      <c r="JLP49" s="270"/>
      <c r="JLQ49" s="270"/>
      <c r="JLR49" s="270"/>
      <c r="JLS49" s="270"/>
      <c r="JLT49" s="270"/>
      <c r="JLU49" s="270"/>
      <c r="JLV49" s="270"/>
      <c r="JLW49" s="270"/>
      <c r="JLX49" s="270"/>
      <c r="JLY49" s="270"/>
      <c r="JLZ49" s="271"/>
      <c r="JMA49" s="272"/>
      <c r="JMB49" s="270"/>
      <c r="JMC49" s="270"/>
      <c r="JMD49" s="270"/>
      <c r="JME49" s="270"/>
      <c r="JMF49" s="270"/>
      <c r="JMG49" s="270"/>
      <c r="JMH49" s="270"/>
      <c r="JMI49" s="270"/>
      <c r="JMJ49" s="270"/>
      <c r="JMK49" s="270"/>
      <c r="JML49" s="270"/>
      <c r="JMM49" s="271"/>
      <c r="JMN49" s="272"/>
      <c r="JMO49" s="270"/>
      <c r="JMP49" s="270"/>
      <c r="JMQ49" s="270"/>
      <c r="JMR49" s="270"/>
      <c r="JMS49" s="270"/>
      <c r="JMT49" s="270"/>
      <c r="JMU49" s="270"/>
      <c r="JMV49" s="270"/>
      <c r="JMW49" s="270"/>
      <c r="JMX49" s="270"/>
      <c r="JMY49" s="270"/>
      <c r="JMZ49" s="271"/>
      <c r="JNA49" s="272"/>
      <c r="JNB49" s="270"/>
      <c r="JNC49" s="270"/>
      <c r="JND49" s="270"/>
      <c r="JNE49" s="270"/>
      <c r="JNF49" s="270"/>
      <c r="JNG49" s="270"/>
      <c r="JNH49" s="270"/>
      <c r="JNI49" s="270"/>
      <c r="JNJ49" s="270"/>
      <c r="JNK49" s="270"/>
      <c r="JNL49" s="270"/>
      <c r="JNM49" s="271"/>
      <c r="JNN49" s="272"/>
      <c r="JNO49" s="270"/>
      <c r="JNP49" s="270"/>
      <c r="JNQ49" s="270"/>
      <c r="JNR49" s="270"/>
      <c r="JNS49" s="270"/>
      <c r="JNT49" s="270"/>
      <c r="JNU49" s="270"/>
      <c r="JNV49" s="270"/>
      <c r="JNW49" s="270"/>
      <c r="JNX49" s="270"/>
      <c r="JNY49" s="270"/>
      <c r="JNZ49" s="271"/>
      <c r="JOA49" s="272"/>
      <c r="JOB49" s="270"/>
      <c r="JOC49" s="270"/>
      <c r="JOD49" s="270"/>
      <c r="JOE49" s="270"/>
      <c r="JOF49" s="270"/>
      <c r="JOG49" s="270"/>
      <c r="JOH49" s="270"/>
      <c r="JOI49" s="270"/>
      <c r="JOJ49" s="270"/>
      <c r="JOK49" s="270"/>
      <c r="JOL49" s="270"/>
      <c r="JOM49" s="271"/>
      <c r="JON49" s="272"/>
      <c r="JOO49" s="270"/>
      <c r="JOP49" s="270"/>
      <c r="JOQ49" s="270"/>
      <c r="JOR49" s="270"/>
      <c r="JOS49" s="270"/>
      <c r="JOT49" s="270"/>
      <c r="JOU49" s="270"/>
      <c r="JOV49" s="270"/>
      <c r="JOW49" s="270"/>
      <c r="JOX49" s="270"/>
      <c r="JOY49" s="270"/>
      <c r="JOZ49" s="271"/>
      <c r="JPA49" s="272"/>
      <c r="JPB49" s="270"/>
      <c r="JPC49" s="270"/>
      <c r="JPD49" s="270"/>
      <c r="JPE49" s="270"/>
      <c r="JPF49" s="270"/>
      <c r="JPG49" s="270"/>
      <c r="JPH49" s="270"/>
      <c r="JPI49" s="270"/>
      <c r="JPJ49" s="270"/>
      <c r="JPK49" s="270"/>
      <c r="JPL49" s="270"/>
      <c r="JPM49" s="271"/>
      <c r="JPN49" s="272"/>
      <c r="JPO49" s="270"/>
      <c r="JPP49" s="270"/>
      <c r="JPQ49" s="270"/>
      <c r="JPR49" s="270"/>
      <c r="JPS49" s="270"/>
      <c r="JPT49" s="270"/>
      <c r="JPU49" s="270"/>
      <c r="JPV49" s="270"/>
      <c r="JPW49" s="270"/>
      <c r="JPX49" s="270"/>
      <c r="JPY49" s="270"/>
      <c r="JPZ49" s="271"/>
      <c r="JQA49" s="272"/>
      <c r="JQB49" s="270"/>
      <c r="JQC49" s="270"/>
      <c r="JQD49" s="270"/>
      <c r="JQE49" s="270"/>
      <c r="JQF49" s="270"/>
      <c r="JQG49" s="270"/>
      <c r="JQH49" s="270"/>
      <c r="JQI49" s="270"/>
      <c r="JQJ49" s="270"/>
      <c r="JQK49" s="270"/>
      <c r="JQL49" s="270"/>
      <c r="JQM49" s="271"/>
      <c r="JQN49" s="272"/>
      <c r="JQO49" s="270"/>
      <c r="JQP49" s="270"/>
      <c r="JQQ49" s="270"/>
      <c r="JQR49" s="270"/>
      <c r="JQS49" s="270"/>
      <c r="JQT49" s="270"/>
      <c r="JQU49" s="270"/>
      <c r="JQV49" s="270"/>
      <c r="JQW49" s="270"/>
      <c r="JQX49" s="270"/>
      <c r="JQY49" s="270"/>
      <c r="JQZ49" s="271"/>
      <c r="JRA49" s="272"/>
      <c r="JRB49" s="270"/>
      <c r="JRC49" s="270"/>
      <c r="JRD49" s="270"/>
      <c r="JRE49" s="270"/>
      <c r="JRF49" s="270"/>
      <c r="JRG49" s="270"/>
      <c r="JRH49" s="270"/>
      <c r="JRI49" s="270"/>
      <c r="JRJ49" s="270"/>
      <c r="JRK49" s="270"/>
      <c r="JRL49" s="270"/>
      <c r="JRM49" s="271"/>
      <c r="JRN49" s="272"/>
      <c r="JRO49" s="270"/>
      <c r="JRP49" s="270"/>
      <c r="JRQ49" s="270"/>
      <c r="JRR49" s="270"/>
      <c r="JRS49" s="270"/>
      <c r="JRT49" s="270"/>
      <c r="JRU49" s="270"/>
      <c r="JRV49" s="270"/>
      <c r="JRW49" s="270"/>
      <c r="JRX49" s="270"/>
      <c r="JRY49" s="270"/>
      <c r="JRZ49" s="271"/>
      <c r="JSA49" s="272"/>
      <c r="JSB49" s="270"/>
      <c r="JSC49" s="270"/>
      <c r="JSD49" s="270"/>
      <c r="JSE49" s="270"/>
      <c r="JSF49" s="270"/>
      <c r="JSG49" s="270"/>
      <c r="JSH49" s="270"/>
      <c r="JSI49" s="270"/>
      <c r="JSJ49" s="270"/>
      <c r="JSK49" s="270"/>
      <c r="JSL49" s="270"/>
      <c r="JSM49" s="271"/>
      <c r="JSN49" s="272"/>
      <c r="JSO49" s="270"/>
      <c r="JSP49" s="270"/>
      <c r="JSQ49" s="270"/>
      <c r="JSR49" s="270"/>
      <c r="JSS49" s="270"/>
      <c r="JST49" s="270"/>
      <c r="JSU49" s="270"/>
      <c r="JSV49" s="270"/>
      <c r="JSW49" s="270"/>
      <c r="JSX49" s="270"/>
      <c r="JSY49" s="270"/>
      <c r="JSZ49" s="271"/>
      <c r="JTA49" s="272"/>
      <c r="JTB49" s="270"/>
      <c r="JTC49" s="270"/>
      <c r="JTD49" s="270"/>
      <c r="JTE49" s="270"/>
      <c r="JTF49" s="270"/>
      <c r="JTG49" s="270"/>
      <c r="JTH49" s="270"/>
      <c r="JTI49" s="270"/>
      <c r="JTJ49" s="270"/>
      <c r="JTK49" s="270"/>
      <c r="JTL49" s="270"/>
      <c r="JTM49" s="271"/>
      <c r="JTN49" s="272"/>
      <c r="JTO49" s="270"/>
      <c r="JTP49" s="270"/>
      <c r="JTQ49" s="270"/>
      <c r="JTR49" s="270"/>
      <c r="JTS49" s="270"/>
      <c r="JTT49" s="270"/>
      <c r="JTU49" s="270"/>
      <c r="JTV49" s="270"/>
      <c r="JTW49" s="270"/>
      <c r="JTX49" s="270"/>
      <c r="JTY49" s="270"/>
      <c r="JTZ49" s="271"/>
      <c r="JUA49" s="272"/>
      <c r="JUB49" s="270"/>
      <c r="JUC49" s="270"/>
      <c r="JUD49" s="270"/>
      <c r="JUE49" s="270"/>
      <c r="JUF49" s="270"/>
      <c r="JUG49" s="270"/>
      <c r="JUH49" s="270"/>
      <c r="JUI49" s="270"/>
      <c r="JUJ49" s="270"/>
      <c r="JUK49" s="270"/>
      <c r="JUL49" s="270"/>
      <c r="JUM49" s="271"/>
      <c r="JUN49" s="272"/>
      <c r="JUO49" s="270"/>
      <c r="JUP49" s="270"/>
      <c r="JUQ49" s="270"/>
      <c r="JUR49" s="270"/>
      <c r="JUS49" s="270"/>
      <c r="JUT49" s="270"/>
      <c r="JUU49" s="270"/>
      <c r="JUV49" s="270"/>
      <c r="JUW49" s="270"/>
      <c r="JUX49" s="270"/>
      <c r="JUY49" s="270"/>
      <c r="JUZ49" s="271"/>
      <c r="JVA49" s="272"/>
      <c r="JVB49" s="270"/>
      <c r="JVC49" s="270"/>
      <c r="JVD49" s="270"/>
      <c r="JVE49" s="270"/>
      <c r="JVF49" s="270"/>
      <c r="JVG49" s="270"/>
      <c r="JVH49" s="270"/>
      <c r="JVI49" s="270"/>
      <c r="JVJ49" s="270"/>
      <c r="JVK49" s="270"/>
      <c r="JVL49" s="270"/>
      <c r="JVM49" s="271"/>
      <c r="JVN49" s="272"/>
      <c r="JVO49" s="270"/>
      <c r="JVP49" s="270"/>
      <c r="JVQ49" s="270"/>
      <c r="JVR49" s="270"/>
      <c r="JVS49" s="270"/>
      <c r="JVT49" s="270"/>
      <c r="JVU49" s="270"/>
      <c r="JVV49" s="270"/>
      <c r="JVW49" s="270"/>
      <c r="JVX49" s="270"/>
      <c r="JVY49" s="270"/>
      <c r="JVZ49" s="271"/>
      <c r="JWA49" s="272"/>
      <c r="JWB49" s="270"/>
      <c r="JWC49" s="270"/>
      <c r="JWD49" s="270"/>
      <c r="JWE49" s="270"/>
      <c r="JWF49" s="270"/>
      <c r="JWG49" s="270"/>
      <c r="JWH49" s="270"/>
      <c r="JWI49" s="270"/>
      <c r="JWJ49" s="270"/>
      <c r="JWK49" s="270"/>
      <c r="JWL49" s="270"/>
      <c r="JWM49" s="271"/>
      <c r="JWN49" s="272"/>
      <c r="JWO49" s="270"/>
      <c r="JWP49" s="270"/>
      <c r="JWQ49" s="270"/>
      <c r="JWR49" s="270"/>
      <c r="JWS49" s="270"/>
      <c r="JWT49" s="270"/>
      <c r="JWU49" s="270"/>
      <c r="JWV49" s="270"/>
      <c r="JWW49" s="270"/>
      <c r="JWX49" s="270"/>
      <c r="JWY49" s="270"/>
      <c r="JWZ49" s="271"/>
      <c r="JXA49" s="272"/>
      <c r="JXB49" s="270"/>
      <c r="JXC49" s="270"/>
      <c r="JXD49" s="270"/>
      <c r="JXE49" s="270"/>
      <c r="JXF49" s="270"/>
      <c r="JXG49" s="270"/>
      <c r="JXH49" s="270"/>
      <c r="JXI49" s="270"/>
      <c r="JXJ49" s="270"/>
      <c r="JXK49" s="270"/>
      <c r="JXL49" s="270"/>
      <c r="JXM49" s="271"/>
      <c r="JXN49" s="272"/>
      <c r="JXO49" s="270"/>
      <c r="JXP49" s="270"/>
      <c r="JXQ49" s="270"/>
      <c r="JXR49" s="270"/>
      <c r="JXS49" s="270"/>
      <c r="JXT49" s="270"/>
      <c r="JXU49" s="270"/>
      <c r="JXV49" s="270"/>
      <c r="JXW49" s="270"/>
      <c r="JXX49" s="270"/>
      <c r="JXY49" s="270"/>
      <c r="JXZ49" s="271"/>
      <c r="JYA49" s="272"/>
      <c r="JYB49" s="270"/>
      <c r="JYC49" s="270"/>
      <c r="JYD49" s="270"/>
      <c r="JYE49" s="270"/>
      <c r="JYF49" s="270"/>
      <c r="JYG49" s="270"/>
      <c r="JYH49" s="270"/>
      <c r="JYI49" s="270"/>
      <c r="JYJ49" s="270"/>
      <c r="JYK49" s="270"/>
      <c r="JYL49" s="270"/>
      <c r="JYM49" s="271"/>
      <c r="JYN49" s="272"/>
      <c r="JYO49" s="270"/>
      <c r="JYP49" s="270"/>
      <c r="JYQ49" s="270"/>
      <c r="JYR49" s="270"/>
      <c r="JYS49" s="270"/>
      <c r="JYT49" s="270"/>
      <c r="JYU49" s="270"/>
      <c r="JYV49" s="270"/>
      <c r="JYW49" s="270"/>
      <c r="JYX49" s="270"/>
      <c r="JYY49" s="270"/>
      <c r="JYZ49" s="271"/>
      <c r="JZA49" s="272"/>
      <c r="JZB49" s="270"/>
      <c r="JZC49" s="270"/>
      <c r="JZD49" s="270"/>
      <c r="JZE49" s="270"/>
      <c r="JZF49" s="270"/>
      <c r="JZG49" s="270"/>
      <c r="JZH49" s="270"/>
      <c r="JZI49" s="270"/>
      <c r="JZJ49" s="270"/>
      <c r="JZK49" s="270"/>
      <c r="JZL49" s="270"/>
      <c r="JZM49" s="271"/>
      <c r="JZN49" s="272"/>
      <c r="JZO49" s="270"/>
      <c r="JZP49" s="270"/>
      <c r="JZQ49" s="270"/>
      <c r="JZR49" s="270"/>
      <c r="JZS49" s="270"/>
      <c r="JZT49" s="270"/>
      <c r="JZU49" s="270"/>
      <c r="JZV49" s="270"/>
      <c r="JZW49" s="270"/>
      <c r="JZX49" s="270"/>
      <c r="JZY49" s="270"/>
      <c r="JZZ49" s="271"/>
      <c r="KAA49" s="272"/>
      <c r="KAB49" s="270"/>
      <c r="KAC49" s="270"/>
      <c r="KAD49" s="270"/>
      <c r="KAE49" s="270"/>
      <c r="KAF49" s="270"/>
      <c r="KAG49" s="270"/>
      <c r="KAH49" s="270"/>
      <c r="KAI49" s="270"/>
      <c r="KAJ49" s="270"/>
      <c r="KAK49" s="270"/>
      <c r="KAL49" s="270"/>
      <c r="KAM49" s="271"/>
      <c r="KAN49" s="272"/>
      <c r="KAO49" s="270"/>
      <c r="KAP49" s="270"/>
      <c r="KAQ49" s="270"/>
      <c r="KAR49" s="270"/>
      <c r="KAS49" s="270"/>
      <c r="KAT49" s="270"/>
      <c r="KAU49" s="270"/>
      <c r="KAV49" s="270"/>
      <c r="KAW49" s="270"/>
      <c r="KAX49" s="270"/>
      <c r="KAY49" s="270"/>
      <c r="KAZ49" s="271"/>
      <c r="KBA49" s="272"/>
      <c r="KBB49" s="270"/>
      <c r="KBC49" s="270"/>
      <c r="KBD49" s="270"/>
      <c r="KBE49" s="270"/>
      <c r="KBF49" s="270"/>
      <c r="KBG49" s="270"/>
      <c r="KBH49" s="270"/>
      <c r="KBI49" s="270"/>
      <c r="KBJ49" s="270"/>
      <c r="KBK49" s="270"/>
      <c r="KBL49" s="270"/>
      <c r="KBM49" s="271"/>
      <c r="KBN49" s="272"/>
      <c r="KBO49" s="270"/>
      <c r="KBP49" s="270"/>
      <c r="KBQ49" s="270"/>
      <c r="KBR49" s="270"/>
      <c r="KBS49" s="270"/>
      <c r="KBT49" s="270"/>
      <c r="KBU49" s="270"/>
      <c r="KBV49" s="270"/>
      <c r="KBW49" s="270"/>
      <c r="KBX49" s="270"/>
      <c r="KBY49" s="270"/>
      <c r="KBZ49" s="271"/>
      <c r="KCA49" s="272"/>
      <c r="KCB49" s="270"/>
      <c r="KCC49" s="270"/>
      <c r="KCD49" s="270"/>
      <c r="KCE49" s="270"/>
      <c r="KCF49" s="270"/>
      <c r="KCG49" s="270"/>
      <c r="KCH49" s="270"/>
      <c r="KCI49" s="270"/>
      <c r="KCJ49" s="270"/>
      <c r="KCK49" s="270"/>
      <c r="KCL49" s="270"/>
      <c r="KCM49" s="271"/>
      <c r="KCN49" s="272"/>
      <c r="KCO49" s="270"/>
      <c r="KCP49" s="270"/>
      <c r="KCQ49" s="270"/>
      <c r="KCR49" s="270"/>
      <c r="KCS49" s="270"/>
      <c r="KCT49" s="270"/>
      <c r="KCU49" s="270"/>
      <c r="KCV49" s="270"/>
      <c r="KCW49" s="270"/>
      <c r="KCX49" s="270"/>
      <c r="KCY49" s="270"/>
      <c r="KCZ49" s="271"/>
      <c r="KDA49" s="272"/>
      <c r="KDB49" s="270"/>
      <c r="KDC49" s="270"/>
      <c r="KDD49" s="270"/>
      <c r="KDE49" s="270"/>
      <c r="KDF49" s="270"/>
      <c r="KDG49" s="270"/>
      <c r="KDH49" s="270"/>
      <c r="KDI49" s="270"/>
      <c r="KDJ49" s="270"/>
      <c r="KDK49" s="270"/>
      <c r="KDL49" s="270"/>
      <c r="KDM49" s="271"/>
      <c r="KDN49" s="272"/>
      <c r="KDO49" s="270"/>
      <c r="KDP49" s="270"/>
      <c r="KDQ49" s="270"/>
      <c r="KDR49" s="270"/>
      <c r="KDS49" s="270"/>
      <c r="KDT49" s="270"/>
      <c r="KDU49" s="270"/>
      <c r="KDV49" s="270"/>
      <c r="KDW49" s="270"/>
      <c r="KDX49" s="270"/>
      <c r="KDY49" s="270"/>
      <c r="KDZ49" s="271"/>
      <c r="KEA49" s="272"/>
      <c r="KEB49" s="270"/>
      <c r="KEC49" s="270"/>
      <c r="KED49" s="270"/>
      <c r="KEE49" s="270"/>
      <c r="KEF49" s="270"/>
      <c r="KEG49" s="270"/>
      <c r="KEH49" s="270"/>
      <c r="KEI49" s="270"/>
      <c r="KEJ49" s="270"/>
      <c r="KEK49" s="270"/>
      <c r="KEL49" s="270"/>
      <c r="KEM49" s="271"/>
      <c r="KEN49" s="272"/>
      <c r="KEO49" s="270"/>
      <c r="KEP49" s="270"/>
      <c r="KEQ49" s="270"/>
      <c r="KER49" s="270"/>
      <c r="KES49" s="270"/>
      <c r="KET49" s="270"/>
      <c r="KEU49" s="270"/>
      <c r="KEV49" s="270"/>
      <c r="KEW49" s="270"/>
      <c r="KEX49" s="270"/>
      <c r="KEY49" s="270"/>
      <c r="KEZ49" s="271"/>
      <c r="KFA49" s="272"/>
      <c r="KFB49" s="270"/>
      <c r="KFC49" s="270"/>
      <c r="KFD49" s="270"/>
      <c r="KFE49" s="270"/>
      <c r="KFF49" s="270"/>
      <c r="KFG49" s="270"/>
      <c r="KFH49" s="270"/>
      <c r="KFI49" s="270"/>
      <c r="KFJ49" s="270"/>
      <c r="KFK49" s="270"/>
      <c r="KFL49" s="270"/>
      <c r="KFM49" s="271"/>
      <c r="KFN49" s="272"/>
      <c r="KFO49" s="270"/>
      <c r="KFP49" s="270"/>
      <c r="KFQ49" s="270"/>
      <c r="KFR49" s="270"/>
      <c r="KFS49" s="270"/>
      <c r="KFT49" s="270"/>
      <c r="KFU49" s="270"/>
      <c r="KFV49" s="270"/>
      <c r="KFW49" s="270"/>
      <c r="KFX49" s="270"/>
      <c r="KFY49" s="270"/>
      <c r="KFZ49" s="271"/>
      <c r="KGA49" s="272"/>
      <c r="KGB49" s="270"/>
      <c r="KGC49" s="270"/>
      <c r="KGD49" s="270"/>
      <c r="KGE49" s="270"/>
      <c r="KGF49" s="270"/>
      <c r="KGG49" s="270"/>
      <c r="KGH49" s="270"/>
      <c r="KGI49" s="270"/>
      <c r="KGJ49" s="270"/>
      <c r="KGK49" s="270"/>
      <c r="KGL49" s="270"/>
      <c r="KGM49" s="271"/>
      <c r="KGN49" s="272"/>
      <c r="KGO49" s="270"/>
      <c r="KGP49" s="270"/>
      <c r="KGQ49" s="270"/>
      <c r="KGR49" s="270"/>
      <c r="KGS49" s="270"/>
      <c r="KGT49" s="270"/>
      <c r="KGU49" s="270"/>
      <c r="KGV49" s="270"/>
      <c r="KGW49" s="270"/>
      <c r="KGX49" s="270"/>
      <c r="KGY49" s="270"/>
      <c r="KGZ49" s="271"/>
      <c r="KHA49" s="272"/>
      <c r="KHB49" s="270"/>
      <c r="KHC49" s="270"/>
      <c r="KHD49" s="270"/>
      <c r="KHE49" s="270"/>
      <c r="KHF49" s="270"/>
      <c r="KHG49" s="270"/>
      <c r="KHH49" s="270"/>
      <c r="KHI49" s="270"/>
      <c r="KHJ49" s="270"/>
      <c r="KHK49" s="270"/>
      <c r="KHL49" s="270"/>
      <c r="KHM49" s="271"/>
      <c r="KHN49" s="272"/>
      <c r="KHO49" s="270"/>
      <c r="KHP49" s="270"/>
      <c r="KHQ49" s="270"/>
      <c r="KHR49" s="270"/>
      <c r="KHS49" s="270"/>
      <c r="KHT49" s="270"/>
      <c r="KHU49" s="270"/>
      <c r="KHV49" s="270"/>
      <c r="KHW49" s="270"/>
      <c r="KHX49" s="270"/>
      <c r="KHY49" s="270"/>
      <c r="KHZ49" s="271"/>
      <c r="KIA49" s="272"/>
      <c r="KIB49" s="270"/>
      <c r="KIC49" s="270"/>
      <c r="KID49" s="270"/>
      <c r="KIE49" s="270"/>
      <c r="KIF49" s="270"/>
      <c r="KIG49" s="270"/>
      <c r="KIH49" s="270"/>
      <c r="KII49" s="270"/>
      <c r="KIJ49" s="270"/>
      <c r="KIK49" s="270"/>
      <c r="KIL49" s="270"/>
      <c r="KIM49" s="271"/>
      <c r="KIN49" s="272"/>
      <c r="KIO49" s="270"/>
      <c r="KIP49" s="270"/>
      <c r="KIQ49" s="270"/>
      <c r="KIR49" s="270"/>
      <c r="KIS49" s="270"/>
      <c r="KIT49" s="270"/>
      <c r="KIU49" s="270"/>
      <c r="KIV49" s="270"/>
      <c r="KIW49" s="270"/>
      <c r="KIX49" s="270"/>
      <c r="KIY49" s="270"/>
      <c r="KIZ49" s="271"/>
      <c r="KJA49" s="272"/>
      <c r="KJB49" s="270"/>
      <c r="KJC49" s="270"/>
      <c r="KJD49" s="270"/>
      <c r="KJE49" s="270"/>
      <c r="KJF49" s="270"/>
      <c r="KJG49" s="270"/>
      <c r="KJH49" s="270"/>
      <c r="KJI49" s="270"/>
      <c r="KJJ49" s="270"/>
      <c r="KJK49" s="270"/>
      <c r="KJL49" s="270"/>
      <c r="KJM49" s="271"/>
      <c r="KJN49" s="272"/>
      <c r="KJO49" s="270"/>
      <c r="KJP49" s="270"/>
      <c r="KJQ49" s="270"/>
      <c r="KJR49" s="270"/>
      <c r="KJS49" s="270"/>
      <c r="KJT49" s="270"/>
      <c r="KJU49" s="270"/>
      <c r="KJV49" s="270"/>
      <c r="KJW49" s="270"/>
      <c r="KJX49" s="270"/>
      <c r="KJY49" s="270"/>
      <c r="KJZ49" s="271"/>
      <c r="KKA49" s="272"/>
      <c r="KKB49" s="270"/>
      <c r="KKC49" s="270"/>
      <c r="KKD49" s="270"/>
      <c r="KKE49" s="270"/>
      <c r="KKF49" s="270"/>
      <c r="KKG49" s="270"/>
      <c r="KKH49" s="270"/>
      <c r="KKI49" s="270"/>
      <c r="KKJ49" s="270"/>
      <c r="KKK49" s="270"/>
      <c r="KKL49" s="270"/>
      <c r="KKM49" s="271"/>
      <c r="KKN49" s="272"/>
      <c r="KKO49" s="270"/>
      <c r="KKP49" s="270"/>
      <c r="KKQ49" s="270"/>
      <c r="KKR49" s="270"/>
      <c r="KKS49" s="270"/>
      <c r="KKT49" s="270"/>
      <c r="KKU49" s="270"/>
      <c r="KKV49" s="270"/>
      <c r="KKW49" s="270"/>
      <c r="KKX49" s="270"/>
      <c r="KKY49" s="270"/>
      <c r="KKZ49" s="271"/>
      <c r="KLA49" s="272"/>
      <c r="KLB49" s="270"/>
      <c r="KLC49" s="270"/>
      <c r="KLD49" s="270"/>
      <c r="KLE49" s="270"/>
      <c r="KLF49" s="270"/>
      <c r="KLG49" s="270"/>
      <c r="KLH49" s="270"/>
      <c r="KLI49" s="270"/>
      <c r="KLJ49" s="270"/>
      <c r="KLK49" s="270"/>
      <c r="KLL49" s="270"/>
      <c r="KLM49" s="271"/>
      <c r="KLN49" s="272"/>
      <c r="KLO49" s="270"/>
      <c r="KLP49" s="270"/>
      <c r="KLQ49" s="270"/>
      <c r="KLR49" s="270"/>
      <c r="KLS49" s="270"/>
      <c r="KLT49" s="270"/>
      <c r="KLU49" s="270"/>
      <c r="KLV49" s="270"/>
      <c r="KLW49" s="270"/>
      <c r="KLX49" s="270"/>
      <c r="KLY49" s="270"/>
      <c r="KLZ49" s="271"/>
      <c r="KMA49" s="272"/>
      <c r="KMB49" s="270"/>
      <c r="KMC49" s="270"/>
      <c r="KMD49" s="270"/>
      <c r="KME49" s="270"/>
      <c r="KMF49" s="270"/>
      <c r="KMG49" s="270"/>
      <c r="KMH49" s="270"/>
      <c r="KMI49" s="270"/>
      <c r="KMJ49" s="270"/>
      <c r="KMK49" s="270"/>
      <c r="KML49" s="270"/>
      <c r="KMM49" s="271"/>
      <c r="KMN49" s="272"/>
      <c r="KMO49" s="270"/>
      <c r="KMP49" s="270"/>
      <c r="KMQ49" s="270"/>
      <c r="KMR49" s="270"/>
      <c r="KMS49" s="270"/>
      <c r="KMT49" s="270"/>
      <c r="KMU49" s="270"/>
      <c r="KMV49" s="270"/>
      <c r="KMW49" s="270"/>
      <c r="KMX49" s="270"/>
      <c r="KMY49" s="270"/>
      <c r="KMZ49" s="271"/>
      <c r="KNA49" s="272"/>
      <c r="KNB49" s="270"/>
      <c r="KNC49" s="270"/>
      <c r="KND49" s="270"/>
      <c r="KNE49" s="270"/>
      <c r="KNF49" s="270"/>
      <c r="KNG49" s="270"/>
      <c r="KNH49" s="270"/>
      <c r="KNI49" s="270"/>
      <c r="KNJ49" s="270"/>
      <c r="KNK49" s="270"/>
      <c r="KNL49" s="270"/>
      <c r="KNM49" s="271"/>
      <c r="KNN49" s="272"/>
      <c r="KNO49" s="270"/>
      <c r="KNP49" s="270"/>
      <c r="KNQ49" s="270"/>
      <c r="KNR49" s="270"/>
      <c r="KNS49" s="270"/>
      <c r="KNT49" s="270"/>
      <c r="KNU49" s="270"/>
      <c r="KNV49" s="270"/>
      <c r="KNW49" s="270"/>
      <c r="KNX49" s="270"/>
      <c r="KNY49" s="270"/>
      <c r="KNZ49" s="271"/>
      <c r="KOA49" s="272"/>
      <c r="KOB49" s="270"/>
      <c r="KOC49" s="270"/>
      <c r="KOD49" s="270"/>
      <c r="KOE49" s="270"/>
      <c r="KOF49" s="270"/>
      <c r="KOG49" s="270"/>
      <c r="KOH49" s="270"/>
      <c r="KOI49" s="270"/>
      <c r="KOJ49" s="270"/>
      <c r="KOK49" s="270"/>
      <c r="KOL49" s="270"/>
      <c r="KOM49" s="271"/>
      <c r="KON49" s="272"/>
      <c r="KOO49" s="270"/>
      <c r="KOP49" s="270"/>
      <c r="KOQ49" s="270"/>
      <c r="KOR49" s="270"/>
      <c r="KOS49" s="270"/>
      <c r="KOT49" s="270"/>
      <c r="KOU49" s="270"/>
      <c r="KOV49" s="270"/>
      <c r="KOW49" s="270"/>
      <c r="KOX49" s="270"/>
      <c r="KOY49" s="270"/>
      <c r="KOZ49" s="271"/>
      <c r="KPA49" s="272"/>
      <c r="KPB49" s="270"/>
      <c r="KPC49" s="270"/>
      <c r="KPD49" s="270"/>
      <c r="KPE49" s="270"/>
      <c r="KPF49" s="270"/>
      <c r="KPG49" s="270"/>
      <c r="KPH49" s="270"/>
      <c r="KPI49" s="270"/>
      <c r="KPJ49" s="270"/>
      <c r="KPK49" s="270"/>
      <c r="KPL49" s="270"/>
      <c r="KPM49" s="271"/>
      <c r="KPN49" s="272"/>
      <c r="KPO49" s="270"/>
      <c r="KPP49" s="270"/>
      <c r="KPQ49" s="270"/>
      <c r="KPR49" s="270"/>
      <c r="KPS49" s="270"/>
      <c r="KPT49" s="270"/>
      <c r="KPU49" s="270"/>
      <c r="KPV49" s="270"/>
      <c r="KPW49" s="270"/>
      <c r="KPX49" s="270"/>
      <c r="KPY49" s="270"/>
      <c r="KPZ49" s="271"/>
      <c r="KQA49" s="272"/>
      <c r="KQB49" s="270"/>
      <c r="KQC49" s="270"/>
      <c r="KQD49" s="270"/>
      <c r="KQE49" s="270"/>
      <c r="KQF49" s="270"/>
      <c r="KQG49" s="270"/>
      <c r="KQH49" s="270"/>
      <c r="KQI49" s="270"/>
      <c r="KQJ49" s="270"/>
      <c r="KQK49" s="270"/>
      <c r="KQL49" s="270"/>
      <c r="KQM49" s="271"/>
      <c r="KQN49" s="272"/>
      <c r="KQO49" s="270"/>
      <c r="KQP49" s="270"/>
      <c r="KQQ49" s="270"/>
      <c r="KQR49" s="270"/>
      <c r="KQS49" s="270"/>
      <c r="KQT49" s="270"/>
      <c r="KQU49" s="270"/>
      <c r="KQV49" s="270"/>
      <c r="KQW49" s="270"/>
      <c r="KQX49" s="270"/>
      <c r="KQY49" s="270"/>
      <c r="KQZ49" s="271"/>
      <c r="KRA49" s="272"/>
      <c r="KRB49" s="270"/>
      <c r="KRC49" s="270"/>
      <c r="KRD49" s="270"/>
      <c r="KRE49" s="270"/>
      <c r="KRF49" s="270"/>
      <c r="KRG49" s="270"/>
      <c r="KRH49" s="270"/>
      <c r="KRI49" s="270"/>
      <c r="KRJ49" s="270"/>
      <c r="KRK49" s="270"/>
      <c r="KRL49" s="270"/>
      <c r="KRM49" s="271"/>
      <c r="KRN49" s="272"/>
      <c r="KRO49" s="270"/>
      <c r="KRP49" s="270"/>
      <c r="KRQ49" s="270"/>
      <c r="KRR49" s="270"/>
      <c r="KRS49" s="270"/>
      <c r="KRT49" s="270"/>
      <c r="KRU49" s="270"/>
      <c r="KRV49" s="270"/>
      <c r="KRW49" s="270"/>
      <c r="KRX49" s="270"/>
      <c r="KRY49" s="270"/>
      <c r="KRZ49" s="271"/>
      <c r="KSA49" s="272"/>
      <c r="KSB49" s="270"/>
      <c r="KSC49" s="270"/>
      <c r="KSD49" s="270"/>
      <c r="KSE49" s="270"/>
      <c r="KSF49" s="270"/>
      <c r="KSG49" s="270"/>
      <c r="KSH49" s="270"/>
      <c r="KSI49" s="270"/>
      <c r="KSJ49" s="270"/>
      <c r="KSK49" s="270"/>
      <c r="KSL49" s="270"/>
      <c r="KSM49" s="271"/>
      <c r="KSN49" s="272"/>
      <c r="KSO49" s="270"/>
      <c r="KSP49" s="270"/>
      <c r="KSQ49" s="270"/>
      <c r="KSR49" s="270"/>
      <c r="KSS49" s="270"/>
      <c r="KST49" s="270"/>
      <c r="KSU49" s="270"/>
      <c r="KSV49" s="270"/>
      <c r="KSW49" s="270"/>
      <c r="KSX49" s="270"/>
      <c r="KSY49" s="270"/>
      <c r="KSZ49" s="271"/>
      <c r="KTA49" s="272"/>
      <c r="KTB49" s="270"/>
      <c r="KTC49" s="270"/>
      <c r="KTD49" s="270"/>
      <c r="KTE49" s="270"/>
      <c r="KTF49" s="270"/>
      <c r="KTG49" s="270"/>
      <c r="KTH49" s="270"/>
      <c r="KTI49" s="270"/>
      <c r="KTJ49" s="270"/>
      <c r="KTK49" s="270"/>
      <c r="KTL49" s="270"/>
      <c r="KTM49" s="271"/>
      <c r="KTN49" s="272"/>
      <c r="KTO49" s="270"/>
      <c r="KTP49" s="270"/>
      <c r="KTQ49" s="270"/>
      <c r="KTR49" s="270"/>
      <c r="KTS49" s="270"/>
      <c r="KTT49" s="270"/>
      <c r="KTU49" s="270"/>
      <c r="KTV49" s="270"/>
      <c r="KTW49" s="270"/>
      <c r="KTX49" s="270"/>
      <c r="KTY49" s="270"/>
      <c r="KTZ49" s="271"/>
      <c r="KUA49" s="272"/>
      <c r="KUB49" s="270"/>
      <c r="KUC49" s="270"/>
      <c r="KUD49" s="270"/>
      <c r="KUE49" s="270"/>
      <c r="KUF49" s="270"/>
      <c r="KUG49" s="270"/>
      <c r="KUH49" s="270"/>
      <c r="KUI49" s="270"/>
      <c r="KUJ49" s="270"/>
      <c r="KUK49" s="270"/>
      <c r="KUL49" s="270"/>
      <c r="KUM49" s="271"/>
      <c r="KUN49" s="272"/>
      <c r="KUO49" s="270"/>
      <c r="KUP49" s="270"/>
      <c r="KUQ49" s="270"/>
      <c r="KUR49" s="270"/>
      <c r="KUS49" s="270"/>
      <c r="KUT49" s="270"/>
      <c r="KUU49" s="270"/>
      <c r="KUV49" s="270"/>
      <c r="KUW49" s="270"/>
      <c r="KUX49" s="270"/>
      <c r="KUY49" s="270"/>
      <c r="KUZ49" s="271"/>
      <c r="KVA49" s="272"/>
      <c r="KVB49" s="270"/>
      <c r="KVC49" s="270"/>
      <c r="KVD49" s="270"/>
      <c r="KVE49" s="270"/>
      <c r="KVF49" s="270"/>
      <c r="KVG49" s="270"/>
      <c r="KVH49" s="270"/>
      <c r="KVI49" s="270"/>
      <c r="KVJ49" s="270"/>
      <c r="KVK49" s="270"/>
      <c r="KVL49" s="270"/>
      <c r="KVM49" s="271"/>
      <c r="KVN49" s="272"/>
      <c r="KVO49" s="270"/>
      <c r="KVP49" s="270"/>
      <c r="KVQ49" s="270"/>
      <c r="KVR49" s="270"/>
      <c r="KVS49" s="270"/>
      <c r="KVT49" s="270"/>
      <c r="KVU49" s="270"/>
      <c r="KVV49" s="270"/>
      <c r="KVW49" s="270"/>
      <c r="KVX49" s="270"/>
      <c r="KVY49" s="270"/>
      <c r="KVZ49" s="271"/>
      <c r="KWA49" s="272"/>
      <c r="KWB49" s="270"/>
      <c r="KWC49" s="270"/>
      <c r="KWD49" s="270"/>
      <c r="KWE49" s="270"/>
      <c r="KWF49" s="270"/>
      <c r="KWG49" s="270"/>
      <c r="KWH49" s="270"/>
      <c r="KWI49" s="270"/>
      <c r="KWJ49" s="270"/>
      <c r="KWK49" s="270"/>
      <c r="KWL49" s="270"/>
      <c r="KWM49" s="271"/>
      <c r="KWN49" s="272"/>
      <c r="KWO49" s="270"/>
      <c r="KWP49" s="270"/>
      <c r="KWQ49" s="270"/>
      <c r="KWR49" s="270"/>
      <c r="KWS49" s="270"/>
      <c r="KWT49" s="270"/>
      <c r="KWU49" s="270"/>
      <c r="KWV49" s="270"/>
      <c r="KWW49" s="270"/>
      <c r="KWX49" s="270"/>
      <c r="KWY49" s="270"/>
      <c r="KWZ49" s="271"/>
      <c r="KXA49" s="272"/>
      <c r="KXB49" s="270"/>
      <c r="KXC49" s="270"/>
      <c r="KXD49" s="270"/>
      <c r="KXE49" s="270"/>
      <c r="KXF49" s="270"/>
      <c r="KXG49" s="270"/>
      <c r="KXH49" s="270"/>
      <c r="KXI49" s="270"/>
      <c r="KXJ49" s="270"/>
      <c r="KXK49" s="270"/>
      <c r="KXL49" s="270"/>
      <c r="KXM49" s="271"/>
      <c r="KXN49" s="272"/>
      <c r="KXO49" s="270"/>
      <c r="KXP49" s="270"/>
      <c r="KXQ49" s="270"/>
      <c r="KXR49" s="270"/>
      <c r="KXS49" s="270"/>
      <c r="KXT49" s="270"/>
      <c r="KXU49" s="270"/>
      <c r="KXV49" s="270"/>
      <c r="KXW49" s="270"/>
      <c r="KXX49" s="270"/>
      <c r="KXY49" s="270"/>
      <c r="KXZ49" s="271"/>
      <c r="KYA49" s="272"/>
      <c r="KYB49" s="270"/>
      <c r="KYC49" s="270"/>
      <c r="KYD49" s="270"/>
      <c r="KYE49" s="270"/>
      <c r="KYF49" s="270"/>
      <c r="KYG49" s="270"/>
      <c r="KYH49" s="270"/>
      <c r="KYI49" s="270"/>
      <c r="KYJ49" s="270"/>
      <c r="KYK49" s="270"/>
      <c r="KYL49" s="270"/>
      <c r="KYM49" s="271"/>
      <c r="KYN49" s="272"/>
      <c r="KYO49" s="270"/>
      <c r="KYP49" s="270"/>
      <c r="KYQ49" s="270"/>
      <c r="KYR49" s="270"/>
      <c r="KYS49" s="270"/>
      <c r="KYT49" s="270"/>
      <c r="KYU49" s="270"/>
      <c r="KYV49" s="270"/>
      <c r="KYW49" s="270"/>
      <c r="KYX49" s="270"/>
      <c r="KYY49" s="270"/>
      <c r="KYZ49" s="271"/>
      <c r="KZA49" s="272"/>
      <c r="KZB49" s="270"/>
      <c r="KZC49" s="270"/>
      <c r="KZD49" s="270"/>
      <c r="KZE49" s="270"/>
      <c r="KZF49" s="270"/>
      <c r="KZG49" s="270"/>
      <c r="KZH49" s="270"/>
      <c r="KZI49" s="270"/>
      <c r="KZJ49" s="270"/>
      <c r="KZK49" s="270"/>
      <c r="KZL49" s="270"/>
      <c r="KZM49" s="271"/>
      <c r="KZN49" s="272"/>
      <c r="KZO49" s="270"/>
      <c r="KZP49" s="270"/>
      <c r="KZQ49" s="270"/>
      <c r="KZR49" s="270"/>
      <c r="KZS49" s="270"/>
      <c r="KZT49" s="270"/>
      <c r="KZU49" s="270"/>
      <c r="KZV49" s="270"/>
      <c r="KZW49" s="270"/>
      <c r="KZX49" s="270"/>
      <c r="KZY49" s="270"/>
      <c r="KZZ49" s="271"/>
      <c r="LAA49" s="272"/>
      <c r="LAB49" s="270"/>
      <c r="LAC49" s="270"/>
      <c r="LAD49" s="270"/>
      <c r="LAE49" s="270"/>
      <c r="LAF49" s="270"/>
      <c r="LAG49" s="270"/>
      <c r="LAH49" s="270"/>
      <c r="LAI49" s="270"/>
      <c r="LAJ49" s="270"/>
      <c r="LAK49" s="270"/>
      <c r="LAL49" s="270"/>
      <c r="LAM49" s="271"/>
      <c r="LAN49" s="272"/>
      <c r="LAO49" s="270"/>
      <c r="LAP49" s="270"/>
      <c r="LAQ49" s="270"/>
      <c r="LAR49" s="270"/>
      <c r="LAS49" s="270"/>
      <c r="LAT49" s="270"/>
      <c r="LAU49" s="270"/>
      <c r="LAV49" s="270"/>
      <c r="LAW49" s="270"/>
      <c r="LAX49" s="270"/>
      <c r="LAY49" s="270"/>
      <c r="LAZ49" s="271"/>
      <c r="LBA49" s="272"/>
      <c r="LBB49" s="270"/>
      <c r="LBC49" s="270"/>
      <c r="LBD49" s="270"/>
      <c r="LBE49" s="270"/>
      <c r="LBF49" s="270"/>
      <c r="LBG49" s="270"/>
      <c r="LBH49" s="270"/>
      <c r="LBI49" s="270"/>
      <c r="LBJ49" s="270"/>
      <c r="LBK49" s="270"/>
      <c r="LBL49" s="270"/>
      <c r="LBM49" s="271"/>
      <c r="LBN49" s="272"/>
      <c r="LBO49" s="270"/>
      <c r="LBP49" s="270"/>
      <c r="LBQ49" s="270"/>
      <c r="LBR49" s="270"/>
      <c r="LBS49" s="270"/>
      <c r="LBT49" s="270"/>
      <c r="LBU49" s="270"/>
      <c r="LBV49" s="270"/>
      <c r="LBW49" s="270"/>
      <c r="LBX49" s="270"/>
      <c r="LBY49" s="270"/>
      <c r="LBZ49" s="271"/>
      <c r="LCA49" s="272"/>
      <c r="LCB49" s="270"/>
      <c r="LCC49" s="270"/>
      <c r="LCD49" s="270"/>
      <c r="LCE49" s="270"/>
      <c r="LCF49" s="270"/>
      <c r="LCG49" s="270"/>
      <c r="LCH49" s="270"/>
      <c r="LCI49" s="270"/>
      <c r="LCJ49" s="270"/>
      <c r="LCK49" s="270"/>
      <c r="LCL49" s="270"/>
      <c r="LCM49" s="271"/>
      <c r="LCN49" s="272"/>
      <c r="LCO49" s="270"/>
      <c r="LCP49" s="270"/>
      <c r="LCQ49" s="270"/>
      <c r="LCR49" s="270"/>
      <c r="LCS49" s="270"/>
      <c r="LCT49" s="270"/>
      <c r="LCU49" s="270"/>
      <c r="LCV49" s="270"/>
      <c r="LCW49" s="270"/>
      <c r="LCX49" s="270"/>
      <c r="LCY49" s="270"/>
      <c r="LCZ49" s="271"/>
      <c r="LDA49" s="272"/>
      <c r="LDB49" s="270"/>
      <c r="LDC49" s="270"/>
      <c r="LDD49" s="270"/>
      <c r="LDE49" s="270"/>
      <c r="LDF49" s="270"/>
      <c r="LDG49" s="270"/>
      <c r="LDH49" s="270"/>
      <c r="LDI49" s="270"/>
      <c r="LDJ49" s="270"/>
      <c r="LDK49" s="270"/>
      <c r="LDL49" s="270"/>
      <c r="LDM49" s="271"/>
      <c r="LDN49" s="272"/>
      <c r="LDO49" s="270"/>
      <c r="LDP49" s="270"/>
      <c r="LDQ49" s="270"/>
      <c r="LDR49" s="270"/>
      <c r="LDS49" s="270"/>
      <c r="LDT49" s="270"/>
      <c r="LDU49" s="270"/>
      <c r="LDV49" s="270"/>
      <c r="LDW49" s="270"/>
      <c r="LDX49" s="270"/>
      <c r="LDY49" s="270"/>
      <c r="LDZ49" s="271"/>
      <c r="LEA49" s="272"/>
      <c r="LEB49" s="270"/>
      <c r="LEC49" s="270"/>
      <c r="LED49" s="270"/>
      <c r="LEE49" s="270"/>
      <c r="LEF49" s="270"/>
      <c r="LEG49" s="270"/>
      <c r="LEH49" s="270"/>
      <c r="LEI49" s="270"/>
      <c r="LEJ49" s="270"/>
      <c r="LEK49" s="270"/>
      <c r="LEL49" s="270"/>
      <c r="LEM49" s="271"/>
      <c r="LEN49" s="272"/>
      <c r="LEO49" s="270"/>
      <c r="LEP49" s="270"/>
      <c r="LEQ49" s="270"/>
      <c r="LER49" s="270"/>
      <c r="LES49" s="270"/>
      <c r="LET49" s="270"/>
      <c r="LEU49" s="270"/>
      <c r="LEV49" s="270"/>
      <c r="LEW49" s="270"/>
      <c r="LEX49" s="270"/>
      <c r="LEY49" s="270"/>
      <c r="LEZ49" s="271"/>
      <c r="LFA49" s="272"/>
      <c r="LFB49" s="270"/>
      <c r="LFC49" s="270"/>
      <c r="LFD49" s="270"/>
      <c r="LFE49" s="270"/>
      <c r="LFF49" s="270"/>
      <c r="LFG49" s="270"/>
      <c r="LFH49" s="270"/>
      <c r="LFI49" s="270"/>
      <c r="LFJ49" s="270"/>
      <c r="LFK49" s="270"/>
      <c r="LFL49" s="270"/>
      <c r="LFM49" s="271"/>
      <c r="LFN49" s="272"/>
      <c r="LFO49" s="270"/>
      <c r="LFP49" s="270"/>
      <c r="LFQ49" s="270"/>
      <c r="LFR49" s="270"/>
      <c r="LFS49" s="270"/>
      <c r="LFT49" s="270"/>
      <c r="LFU49" s="270"/>
      <c r="LFV49" s="270"/>
      <c r="LFW49" s="270"/>
      <c r="LFX49" s="270"/>
      <c r="LFY49" s="270"/>
      <c r="LFZ49" s="271"/>
      <c r="LGA49" s="272"/>
      <c r="LGB49" s="270"/>
      <c r="LGC49" s="270"/>
      <c r="LGD49" s="270"/>
      <c r="LGE49" s="270"/>
      <c r="LGF49" s="270"/>
      <c r="LGG49" s="270"/>
      <c r="LGH49" s="270"/>
      <c r="LGI49" s="270"/>
      <c r="LGJ49" s="270"/>
      <c r="LGK49" s="270"/>
      <c r="LGL49" s="270"/>
      <c r="LGM49" s="271"/>
      <c r="LGN49" s="272"/>
      <c r="LGO49" s="270"/>
      <c r="LGP49" s="270"/>
      <c r="LGQ49" s="270"/>
      <c r="LGR49" s="270"/>
      <c r="LGS49" s="270"/>
      <c r="LGT49" s="270"/>
      <c r="LGU49" s="270"/>
      <c r="LGV49" s="270"/>
      <c r="LGW49" s="270"/>
      <c r="LGX49" s="270"/>
      <c r="LGY49" s="270"/>
      <c r="LGZ49" s="271"/>
      <c r="LHA49" s="272"/>
      <c r="LHB49" s="270"/>
      <c r="LHC49" s="270"/>
      <c r="LHD49" s="270"/>
      <c r="LHE49" s="270"/>
      <c r="LHF49" s="270"/>
      <c r="LHG49" s="270"/>
      <c r="LHH49" s="270"/>
      <c r="LHI49" s="270"/>
      <c r="LHJ49" s="270"/>
      <c r="LHK49" s="270"/>
      <c r="LHL49" s="270"/>
      <c r="LHM49" s="271"/>
      <c r="LHN49" s="272"/>
      <c r="LHO49" s="270"/>
      <c r="LHP49" s="270"/>
      <c r="LHQ49" s="270"/>
      <c r="LHR49" s="270"/>
      <c r="LHS49" s="270"/>
      <c r="LHT49" s="270"/>
      <c r="LHU49" s="270"/>
      <c r="LHV49" s="270"/>
      <c r="LHW49" s="270"/>
      <c r="LHX49" s="270"/>
      <c r="LHY49" s="270"/>
      <c r="LHZ49" s="271"/>
      <c r="LIA49" s="272"/>
      <c r="LIB49" s="270"/>
      <c r="LIC49" s="270"/>
      <c r="LID49" s="270"/>
      <c r="LIE49" s="270"/>
      <c r="LIF49" s="270"/>
      <c r="LIG49" s="270"/>
      <c r="LIH49" s="270"/>
      <c r="LII49" s="270"/>
      <c r="LIJ49" s="270"/>
      <c r="LIK49" s="270"/>
      <c r="LIL49" s="270"/>
      <c r="LIM49" s="271"/>
      <c r="LIN49" s="272"/>
      <c r="LIO49" s="270"/>
      <c r="LIP49" s="270"/>
      <c r="LIQ49" s="270"/>
      <c r="LIR49" s="270"/>
      <c r="LIS49" s="270"/>
      <c r="LIT49" s="270"/>
      <c r="LIU49" s="270"/>
      <c r="LIV49" s="270"/>
      <c r="LIW49" s="270"/>
      <c r="LIX49" s="270"/>
      <c r="LIY49" s="270"/>
      <c r="LIZ49" s="271"/>
      <c r="LJA49" s="272"/>
      <c r="LJB49" s="270"/>
      <c r="LJC49" s="270"/>
      <c r="LJD49" s="270"/>
      <c r="LJE49" s="270"/>
      <c r="LJF49" s="270"/>
      <c r="LJG49" s="270"/>
      <c r="LJH49" s="270"/>
      <c r="LJI49" s="270"/>
      <c r="LJJ49" s="270"/>
      <c r="LJK49" s="270"/>
      <c r="LJL49" s="270"/>
      <c r="LJM49" s="271"/>
      <c r="LJN49" s="272"/>
      <c r="LJO49" s="270"/>
      <c r="LJP49" s="270"/>
      <c r="LJQ49" s="270"/>
      <c r="LJR49" s="270"/>
      <c r="LJS49" s="270"/>
      <c r="LJT49" s="270"/>
      <c r="LJU49" s="270"/>
      <c r="LJV49" s="270"/>
      <c r="LJW49" s="270"/>
      <c r="LJX49" s="270"/>
      <c r="LJY49" s="270"/>
      <c r="LJZ49" s="271"/>
      <c r="LKA49" s="272"/>
      <c r="LKB49" s="270"/>
      <c r="LKC49" s="270"/>
      <c r="LKD49" s="270"/>
      <c r="LKE49" s="270"/>
      <c r="LKF49" s="270"/>
      <c r="LKG49" s="270"/>
      <c r="LKH49" s="270"/>
      <c r="LKI49" s="270"/>
      <c r="LKJ49" s="270"/>
      <c r="LKK49" s="270"/>
      <c r="LKL49" s="270"/>
      <c r="LKM49" s="271"/>
      <c r="LKN49" s="272"/>
      <c r="LKO49" s="270"/>
      <c r="LKP49" s="270"/>
      <c r="LKQ49" s="270"/>
      <c r="LKR49" s="270"/>
      <c r="LKS49" s="270"/>
      <c r="LKT49" s="270"/>
      <c r="LKU49" s="270"/>
      <c r="LKV49" s="270"/>
      <c r="LKW49" s="270"/>
      <c r="LKX49" s="270"/>
      <c r="LKY49" s="270"/>
      <c r="LKZ49" s="271"/>
      <c r="LLA49" s="272"/>
      <c r="LLB49" s="270"/>
      <c r="LLC49" s="270"/>
      <c r="LLD49" s="270"/>
      <c r="LLE49" s="270"/>
      <c r="LLF49" s="270"/>
      <c r="LLG49" s="270"/>
      <c r="LLH49" s="270"/>
      <c r="LLI49" s="270"/>
      <c r="LLJ49" s="270"/>
      <c r="LLK49" s="270"/>
      <c r="LLL49" s="270"/>
      <c r="LLM49" s="271"/>
      <c r="LLN49" s="272"/>
      <c r="LLO49" s="270"/>
      <c r="LLP49" s="270"/>
      <c r="LLQ49" s="270"/>
      <c r="LLR49" s="270"/>
      <c r="LLS49" s="270"/>
      <c r="LLT49" s="270"/>
      <c r="LLU49" s="270"/>
      <c r="LLV49" s="270"/>
      <c r="LLW49" s="270"/>
      <c r="LLX49" s="270"/>
      <c r="LLY49" s="270"/>
      <c r="LLZ49" s="271"/>
      <c r="LMA49" s="272"/>
      <c r="LMB49" s="270"/>
      <c r="LMC49" s="270"/>
      <c r="LMD49" s="270"/>
      <c r="LME49" s="270"/>
      <c r="LMF49" s="270"/>
      <c r="LMG49" s="270"/>
      <c r="LMH49" s="270"/>
      <c r="LMI49" s="270"/>
      <c r="LMJ49" s="270"/>
      <c r="LMK49" s="270"/>
      <c r="LML49" s="270"/>
      <c r="LMM49" s="271"/>
      <c r="LMN49" s="272"/>
      <c r="LMO49" s="270"/>
      <c r="LMP49" s="270"/>
      <c r="LMQ49" s="270"/>
      <c r="LMR49" s="270"/>
      <c r="LMS49" s="270"/>
      <c r="LMT49" s="270"/>
      <c r="LMU49" s="270"/>
      <c r="LMV49" s="270"/>
      <c r="LMW49" s="270"/>
      <c r="LMX49" s="270"/>
      <c r="LMY49" s="270"/>
      <c r="LMZ49" s="271"/>
      <c r="LNA49" s="272"/>
      <c r="LNB49" s="270"/>
      <c r="LNC49" s="270"/>
      <c r="LND49" s="270"/>
      <c r="LNE49" s="270"/>
      <c r="LNF49" s="270"/>
      <c r="LNG49" s="270"/>
      <c r="LNH49" s="270"/>
      <c r="LNI49" s="270"/>
      <c r="LNJ49" s="270"/>
      <c r="LNK49" s="270"/>
      <c r="LNL49" s="270"/>
      <c r="LNM49" s="271"/>
      <c r="LNN49" s="272"/>
      <c r="LNO49" s="270"/>
      <c r="LNP49" s="270"/>
      <c r="LNQ49" s="270"/>
      <c r="LNR49" s="270"/>
      <c r="LNS49" s="270"/>
      <c r="LNT49" s="270"/>
      <c r="LNU49" s="270"/>
      <c r="LNV49" s="270"/>
      <c r="LNW49" s="270"/>
      <c r="LNX49" s="270"/>
      <c r="LNY49" s="270"/>
      <c r="LNZ49" s="271"/>
      <c r="LOA49" s="272"/>
      <c r="LOB49" s="270"/>
      <c r="LOC49" s="270"/>
      <c r="LOD49" s="270"/>
      <c r="LOE49" s="270"/>
      <c r="LOF49" s="270"/>
      <c r="LOG49" s="270"/>
      <c r="LOH49" s="270"/>
      <c r="LOI49" s="270"/>
      <c r="LOJ49" s="270"/>
      <c r="LOK49" s="270"/>
      <c r="LOL49" s="270"/>
      <c r="LOM49" s="271"/>
      <c r="LON49" s="272"/>
      <c r="LOO49" s="270"/>
      <c r="LOP49" s="270"/>
      <c r="LOQ49" s="270"/>
      <c r="LOR49" s="270"/>
      <c r="LOS49" s="270"/>
      <c r="LOT49" s="270"/>
      <c r="LOU49" s="270"/>
      <c r="LOV49" s="270"/>
      <c r="LOW49" s="270"/>
      <c r="LOX49" s="270"/>
      <c r="LOY49" s="270"/>
      <c r="LOZ49" s="271"/>
      <c r="LPA49" s="272"/>
      <c r="LPB49" s="270"/>
      <c r="LPC49" s="270"/>
      <c r="LPD49" s="270"/>
      <c r="LPE49" s="270"/>
      <c r="LPF49" s="270"/>
      <c r="LPG49" s="270"/>
      <c r="LPH49" s="270"/>
      <c r="LPI49" s="270"/>
      <c r="LPJ49" s="270"/>
      <c r="LPK49" s="270"/>
      <c r="LPL49" s="270"/>
      <c r="LPM49" s="271"/>
      <c r="LPN49" s="272"/>
      <c r="LPO49" s="270"/>
      <c r="LPP49" s="270"/>
      <c r="LPQ49" s="270"/>
      <c r="LPR49" s="270"/>
      <c r="LPS49" s="270"/>
      <c r="LPT49" s="270"/>
      <c r="LPU49" s="270"/>
      <c r="LPV49" s="270"/>
      <c r="LPW49" s="270"/>
      <c r="LPX49" s="270"/>
      <c r="LPY49" s="270"/>
      <c r="LPZ49" s="271"/>
      <c r="LQA49" s="272"/>
      <c r="LQB49" s="270"/>
      <c r="LQC49" s="270"/>
      <c r="LQD49" s="270"/>
      <c r="LQE49" s="270"/>
      <c r="LQF49" s="270"/>
      <c r="LQG49" s="270"/>
      <c r="LQH49" s="270"/>
      <c r="LQI49" s="270"/>
      <c r="LQJ49" s="270"/>
      <c r="LQK49" s="270"/>
      <c r="LQL49" s="270"/>
      <c r="LQM49" s="271"/>
      <c r="LQN49" s="272"/>
      <c r="LQO49" s="270"/>
      <c r="LQP49" s="270"/>
      <c r="LQQ49" s="270"/>
      <c r="LQR49" s="270"/>
      <c r="LQS49" s="270"/>
      <c r="LQT49" s="270"/>
      <c r="LQU49" s="270"/>
      <c r="LQV49" s="270"/>
      <c r="LQW49" s="270"/>
      <c r="LQX49" s="270"/>
      <c r="LQY49" s="270"/>
      <c r="LQZ49" s="271"/>
      <c r="LRA49" s="272"/>
      <c r="LRB49" s="270"/>
      <c r="LRC49" s="270"/>
      <c r="LRD49" s="270"/>
      <c r="LRE49" s="270"/>
      <c r="LRF49" s="270"/>
      <c r="LRG49" s="270"/>
      <c r="LRH49" s="270"/>
      <c r="LRI49" s="270"/>
      <c r="LRJ49" s="270"/>
      <c r="LRK49" s="270"/>
      <c r="LRL49" s="270"/>
      <c r="LRM49" s="271"/>
      <c r="LRN49" s="272"/>
      <c r="LRO49" s="270"/>
      <c r="LRP49" s="270"/>
      <c r="LRQ49" s="270"/>
      <c r="LRR49" s="270"/>
      <c r="LRS49" s="270"/>
      <c r="LRT49" s="270"/>
      <c r="LRU49" s="270"/>
      <c r="LRV49" s="270"/>
      <c r="LRW49" s="270"/>
      <c r="LRX49" s="270"/>
      <c r="LRY49" s="270"/>
      <c r="LRZ49" s="271"/>
      <c r="LSA49" s="272"/>
      <c r="LSB49" s="270"/>
      <c r="LSC49" s="270"/>
      <c r="LSD49" s="270"/>
      <c r="LSE49" s="270"/>
      <c r="LSF49" s="270"/>
      <c r="LSG49" s="270"/>
      <c r="LSH49" s="270"/>
      <c r="LSI49" s="270"/>
      <c r="LSJ49" s="270"/>
      <c r="LSK49" s="270"/>
      <c r="LSL49" s="270"/>
      <c r="LSM49" s="271"/>
      <c r="LSN49" s="272"/>
      <c r="LSO49" s="270"/>
      <c r="LSP49" s="270"/>
      <c r="LSQ49" s="270"/>
      <c r="LSR49" s="270"/>
      <c r="LSS49" s="270"/>
      <c r="LST49" s="270"/>
      <c r="LSU49" s="270"/>
      <c r="LSV49" s="270"/>
      <c r="LSW49" s="270"/>
      <c r="LSX49" s="270"/>
      <c r="LSY49" s="270"/>
      <c r="LSZ49" s="271"/>
      <c r="LTA49" s="272"/>
      <c r="LTB49" s="270"/>
      <c r="LTC49" s="270"/>
      <c r="LTD49" s="270"/>
      <c r="LTE49" s="270"/>
      <c r="LTF49" s="270"/>
      <c r="LTG49" s="270"/>
      <c r="LTH49" s="270"/>
      <c r="LTI49" s="270"/>
      <c r="LTJ49" s="270"/>
      <c r="LTK49" s="270"/>
      <c r="LTL49" s="270"/>
      <c r="LTM49" s="271"/>
      <c r="LTN49" s="272"/>
      <c r="LTO49" s="270"/>
      <c r="LTP49" s="270"/>
      <c r="LTQ49" s="270"/>
      <c r="LTR49" s="270"/>
      <c r="LTS49" s="270"/>
      <c r="LTT49" s="270"/>
      <c r="LTU49" s="270"/>
      <c r="LTV49" s="270"/>
      <c r="LTW49" s="270"/>
      <c r="LTX49" s="270"/>
      <c r="LTY49" s="270"/>
      <c r="LTZ49" s="271"/>
      <c r="LUA49" s="272"/>
      <c r="LUB49" s="270"/>
      <c r="LUC49" s="270"/>
      <c r="LUD49" s="270"/>
      <c r="LUE49" s="270"/>
      <c r="LUF49" s="270"/>
      <c r="LUG49" s="270"/>
      <c r="LUH49" s="270"/>
      <c r="LUI49" s="270"/>
      <c r="LUJ49" s="270"/>
      <c r="LUK49" s="270"/>
      <c r="LUL49" s="270"/>
      <c r="LUM49" s="271"/>
      <c r="LUN49" s="272"/>
      <c r="LUO49" s="270"/>
      <c r="LUP49" s="270"/>
      <c r="LUQ49" s="270"/>
      <c r="LUR49" s="270"/>
      <c r="LUS49" s="270"/>
      <c r="LUT49" s="270"/>
      <c r="LUU49" s="270"/>
      <c r="LUV49" s="270"/>
      <c r="LUW49" s="270"/>
      <c r="LUX49" s="270"/>
      <c r="LUY49" s="270"/>
      <c r="LUZ49" s="271"/>
      <c r="LVA49" s="272"/>
      <c r="LVB49" s="270"/>
      <c r="LVC49" s="270"/>
      <c r="LVD49" s="270"/>
      <c r="LVE49" s="270"/>
      <c r="LVF49" s="270"/>
      <c r="LVG49" s="270"/>
      <c r="LVH49" s="270"/>
      <c r="LVI49" s="270"/>
      <c r="LVJ49" s="270"/>
      <c r="LVK49" s="270"/>
      <c r="LVL49" s="270"/>
      <c r="LVM49" s="271"/>
      <c r="LVN49" s="272"/>
      <c r="LVO49" s="270"/>
      <c r="LVP49" s="270"/>
      <c r="LVQ49" s="270"/>
      <c r="LVR49" s="270"/>
      <c r="LVS49" s="270"/>
      <c r="LVT49" s="270"/>
      <c r="LVU49" s="270"/>
      <c r="LVV49" s="270"/>
      <c r="LVW49" s="270"/>
      <c r="LVX49" s="270"/>
      <c r="LVY49" s="270"/>
      <c r="LVZ49" s="271"/>
      <c r="LWA49" s="272"/>
      <c r="LWB49" s="270"/>
      <c r="LWC49" s="270"/>
      <c r="LWD49" s="270"/>
      <c r="LWE49" s="270"/>
      <c r="LWF49" s="270"/>
      <c r="LWG49" s="270"/>
      <c r="LWH49" s="270"/>
      <c r="LWI49" s="270"/>
      <c r="LWJ49" s="270"/>
      <c r="LWK49" s="270"/>
      <c r="LWL49" s="270"/>
      <c r="LWM49" s="271"/>
      <c r="LWN49" s="272"/>
      <c r="LWO49" s="270"/>
      <c r="LWP49" s="270"/>
      <c r="LWQ49" s="270"/>
      <c r="LWR49" s="270"/>
      <c r="LWS49" s="270"/>
      <c r="LWT49" s="270"/>
      <c r="LWU49" s="270"/>
      <c r="LWV49" s="270"/>
      <c r="LWW49" s="270"/>
      <c r="LWX49" s="270"/>
      <c r="LWY49" s="270"/>
      <c r="LWZ49" s="271"/>
      <c r="LXA49" s="272"/>
      <c r="LXB49" s="270"/>
      <c r="LXC49" s="270"/>
      <c r="LXD49" s="270"/>
      <c r="LXE49" s="270"/>
      <c r="LXF49" s="270"/>
      <c r="LXG49" s="270"/>
      <c r="LXH49" s="270"/>
      <c r="LXI49" s="270"/>
      <c r="LXJ49" s="270"/>
      <c r="LXK49" s="270"/>
      <c r="LXL49" s="270"/>
      <c r="LXM49" s="271"/>
      <c r="LXN49" s="272"/>
      <c r="LXO49" s="270"/>
      <c r="LXP49" s="270"/>
      <c r="LXQ49" s="270"/>
      <c r="LXR49" s="270"/>
      <c r="LXS49" s="270"/>
      <c r="LXT49" s="270"/>
      <c r="LXU49" s="270"/>
      <c r="LXV49" s="270"/>
      <c r="LXW49" s="270"/>
      <c r="LXX49" s="270"/>
      <c r="LXY49" s="270"/>
      <c r="LXZ49" s="271"/>
      <c r="LYA49" s="272"/>
      <c r="LYB49" s="270"/>
      <c r="LYC49" s="270"/>
      <c r="LYD49" s="270"/>
      <c r="LYE49" s="270"/>
      <c r="LYF49" s="270"/>
      <c r="LYG49" s="270"/>
      <c r="LYH49" s="270"/>
      <c r="LYI49" s="270"/>
      <c r="LYJ49" s="270"/>
      <c r="LYK49" s="270"/>
      <c r="LYL49" s="270"/>
      <c r="LYM49" s="271"/>
      <c r="LYN49" s="272"/>
      <c r="LYO49" s="270"/>
      <c r="LYP49" s="270"/>
      <c r="LYQ49" s="270"/>
      <c r="LYR49" s="270"/>
      <c r="LYS49" s="270"/>
      <c r="LYT49" s="270"/>
      <c r="LYU49" s="270"/>
      <c r="LYV49" s="270"/>
      <c r="LYW49" s="270"/>
      <c r="LYX49" s="270"/>
      <c r="LYY49" s="270"/>
      <c r="LYZ49" s="271"/>
      <c r="LZA49" s="272"/>
      <c r="LZB49" s="270"/>
      <c r="LZC49" s="270"/>
      <c r="LZD49" s="270"/>
      <c r="LZE49" s="270"/>
      <c r="LZF49" s="270"/>
      <c r="LZG49" s="270"/>
      <c r="LZH49" s="270"/>
      <c r="LZI49" s="270"/>
      <c r="LZJ49" s="270"/>
      <c r="LZK49" s="270"/>
      <c r="LZL49" s="270"/>
      <c r="LZM49" s="271"/>
      <c r="LZN49" s="272"/>
      <c r="LZO49" s="270"/>
      <c r="LZP49" s="270"/>
      <c r="LZQ49" s="270"/>
      <c r="LZR49" s="270"/>
      <c r="LZS49" s="270"/>
      <c r="LZT49" s="270"/>
      <c r="LZU49" s="270"/>
      <c r="LZV49" s="270"/>
      <c r="LZW49" s="270"/>
      <c r="LZX49" s="270"/>
      <c r="LZY49" s="270"/>
      <c r="LZZ49" s="271"/>
      <c r="MAA49" s="272"/>
      <c r="MAB49" s="270"/>
      <c r="MAC49" s="270"/>
      <c r="MAD49" s="270"/>
      <c r="MAE49" s="270"/>
      <c r="MAF49" s="270"/>
      <c r="MAG49" s="270"/>
      <c r="MAH49" s="270"/>
      <c r="MAI49" s="270"/>
      <c r="MAJ49" s="270"/>
      <c r="MAK49" s="270"/>
      <c r="MAL49" s="270"/>
      <c r="MAM49" s="271"/>
      <c r="MAN49" s="272"/>
      <c r="MAO49" s="270"/>
      <c r="MAP49" s="270"/>
      <c r="MAQ49" s="270"/>
      <c r="MAR49" s="270"/>
      <c r="MAS49" s="270"/>
      <c r="MAT49" s="270"/>
      <c r="MAU49" s="270"/>
      <c r="MAV49" s="270"/>
      <c r="MAW49" s="270"/>
      <c r="MAX49" s="270"/>
      <c r="MAY49" s="270"/>
      <c r="MAZ49" s="271"/>
      <c r="MBA49" s="272"/>
      <c r="MBB49" s="270"/>
      <c r="MBC49" s="270"/>
      <c r="MBD49" s="270"/>
      <c r="MBE49" s="270"/>
      <c r="MBF49" s="270"/>
      <c r="MBG49" s="270"/>
      <c r="MBH49" s="270"/>
      <c r="MBI49" s="270"/>
      <c r="MBJ49" s="270"/>
      <c r="MBK49" s="270"/>
      <c r="MBL49" s="270"/>
      <c r="MBM49" s="271"/>
      <c r="MBN49" s="272"/>
      <c r="MBO49" s="270"/>
      <c r="MBP49" s="270"/>
      <c r="MBQ49" s="270"/>
      <c r="MBR49" s="270"/>
      <c r="MBS49" s="270"/>
      <c r="MBT49" s="270"/>
      <c r="MBU49" s="270"/>
      <c r="MBV49" s="270"/>
      <c r="MBW49" s="270"/>
      <c r="MBX49" s="270"/>
      <c r="MBY49" s="270"/>
      <c r="MBZ49" s="271"/>
      <c r="MCA49" s="272"/>
      <c r="MCB49" s="270"/>
      <c r="MCC49" s="270"/>
      <c r="MCD49" s="270"/>
      <c r="MCE49" s="270"/>
      <c r="MCF49" s="270"/>
      <c r="MCG49" s="270"/>
      <c r="MCH49" s="270"/>
      <c r="MCI49" s="270"/>
      <c r="MCJ49" s="270"/>
      <c r="MCK49" s="270"/>
      <c r="MCL49" s="270"/>
      <c r="MCM49" s="271"/>
      <c r="MCN49" s="272"/>
      <c r="MCO49" s="270"/>
      <c r="MCP49" s="270"/>
      <c r="MCQ49" s="270"/>
      <c r="MCR49" s="270"/>
      <c r="MCS49" s="270"/>
      <c r="MCT49" s="270"/>
      <c r="MCU49" s="270"/>
      <c r="MCV49" s="270"/>
      <c r="MCW49" s="270"/>
      <c r="MCX49" s="270"/>
      <c r="MCY49" s="270"/>
      <c r="MCZ49" s="271"/>
      <c r="MDA49" s="272"/>
      <c r="MDB49" s="270"/>
      <c r="MDC49" s="270"/>
      <c r="MDD49" s="270"/>
      <c r="MDE49" s="270"/>
      <c r="MDF49" s="270"/>
      <c r="MDG49" s="270"/>
      <c r="MDH49" s="270"/>
      <c r="MDI49" s="270"/>
      <c r="MDJ49" s="270"/>
      <c r="MDK49" s="270"/>
      <c r="MDL49" s="270"/>
      <c r="MDM49" s="271"/>
      <c r="MDN49" s="272"/>
      <c r="MDO49" s="270"/>
      <c r="MDP49" s="270"/>
      <c r="MDQ49" s="270"/>
      <c r="MDR49" s="270"/>
      <c r="MDS49" s="270"/>
      <c r="MDT49" s="270"/>
      <c r="MDU49" s="270"/>
      <c r="MDV49" s="270"/>
      <c r="MDW49" s="270"/>
      <c r="MDX49" s="270"/>
      <c r="MDY49" s="270"/>
      <c r="MDZ49" s="271"/>
      <c r="MEA49" s="272"/>
      <c r="MEB49" s="270"/>
      <c r="MEC49" s="270"/>
      <c r="MED49" s="270"/>
      <c r="MEE49" s="270"/>
      <c r="MEF49" s="270"/>
      <c r="MEG49" s="270"/>
      <c r="MEH49" s="270"/>
      <c r="MEI49" s="270"/>
      <c r="MEJ49" s="270"/>
      <c r="MEK49" s="270"/>
      <c r="MEL49" s="270"/>
      <c r="MEM49" s="271"/>
      <c r="MEN49" s="272"/>
      <c r="MEO49" s="270"/>
      <c r="MEP49" s="270"/>
      <c r="MEQ49" s="270"/>
      <c r="MER49" s="270"/>
      <c r="MES49" s="270"/>
      <c r="MET49" s="270"/>
      <c r="MEU49" s="270"/>
      <c r="MEV49" s="270"/>
      <c r="MEW49" s="270"/>
      <c r="MEX49" s="270"/>
      <c r="MEY49" s="270"/>
      <c r="MEZ49" s="271"/>
      <c r="MFA49" s="272"/>
      <c r="MFB49" s="270"/>
      <c r="MFC49" s="270"/>
      <c r="MFD49" s="270"/>
      <c r="MFE49" s="270"/>
      <c r="MFF49" s="270"/>
      <c r="MFG49" s="270"/>
      <c r="MFH49" s="270"/>
      <c r="MFI49" s="270"/>
      <c r="MFJ49" s="270"/>
      <c r="MFK49" s="270"/>
      <c r="MFL49" s="270"/>
      <c r="MFM49" s="271"/>
      <c r="MFN49" s="272"/>
      <c r="MFO49" s="270"/>
      <c r="MFP49" s="270"/>
      <c r="MFQ49" s="270"/>
      <c r="MFR49" s="270"/>
      <c r="MFS49" s="270"/>
      <c r="MFT49" s="270"/>
      <c r="MFU49" s="270"/>
      <c r="MFV49" s="270"/>
      <c r="MFW49" s="270"/>
      <c r="MFX49" s="270"/>
      <c r="MFY49" s="270"/>
      <c r="MFZ49" s="271"/>
      <c r="MGA49" s="272"/>
      <c r="MGB49" s="270"/>
      <c r="MGC49" s="270"/>
      <c r="MGD49" s="270"/>
      <c r="MGE49" s="270"/>
      <c r="MGF49" s="270"/>
      <c r="MGG49" s="270"/>
      <c r="MGH49" s="270"/>
      <c r="MGI49" s="270"/>
      <c r="MGJ49" s="270"/>
      <c r="MGK49" s="270"/>
      <c r="MGL49" s="270"/>
      <c r="MGM49" s="271"/>
      <c r="MGN49" s="272"/>
      <c r="MGO49" s="270"/>
      <c r="MGP49" s="270"/>
      <c r="MGQ49" s="270"/>
      <c r="MGR49" s="270"/>
      <c r="MGS49" s="270"/>
      <c r="MGT49" s="270"/>
      <c r="MGU49" s="270"/>
      <c r="MGV49" s="270"/>
      <c r="MGW49" s="270"/>
      <c r="MGX49" s="270"/>
      <c r="MGY49" s="270"/>
      <c r="MGZ49" s="271"/>
      <c r="MHA49" s="272"/>
      <c r="MHB49" s="270"/>
      <c r="MHC49" s="270"/>
      <c r="MHD49" s="270"/>
      <c r="MHE49" s="270"/>
      <c r="MHF49" s="270"/>
      <c r="MHG49" s="270"/>
      <c r="MHH49" s="270"/>
      <c r="MHI49" s="270"/>
      <c r="MHJ49" s="270"/>
      <c r="MHK49" s="270"/>
      <c r="MHL49" s="270"/>
      <c r="MHM49" s="271"/>
      <c r="MHN49" s="272"/>
      <c r="MHO49" s="270"/>
      <c r="MHP49" s="270"/>
      <c r="MHQ49" s="270"/>
      <c r="MHR49" s="270"/>
      <c r="MHS49" s="270"/>
      <c r="MHT49" s="270"/>
      <c r="MHU49" s="270"/>
      <c r="MHV49" s="270"/>
      <c r="MHW49" s="270"/>
      <c r="MHX49" s="270"/>
      <c r="MHY49" s="270"/>
      <c r="MHZ49" s="271"/>
      <c r="MIA49" s="272"/>
      <c r="MIB49" s="270"/>
      <c r="MIC49" s="270"/>
      <c r="MID49" s="270"/>
      <c r="MIE49" s="270"/>
      <c r="MIF49" s="270"/>
      <c r="MIG49" s="270"/>
      <c r="MIH49" s="270"/>
      <c r="MII49" s="270"/>
      <c r="MIJ49" s="270"/>
      <c r="MIK49" s="270"/>
      <c r="MIL49" s="270"/>
      <c r="MIM49" s="271"/>
      <c r="MIN49" s="272"/>
      <c r="MIO49" s="270"/>
      <c r="MIP49" s="270"/>
      <c r="MIQ49" s="270"/>
      <c r="MIR49" s="270"/>
      <c r="MIS49" s="270"/>
      <c r="MIT49" s="270"/>
      <c r="MIU49" s="270"/>
      <c r="MIV49" s="270"/>
      <c r="MIW49" s="270"/>
      <c r="MIX49" s="270"/>
      <c r="MIY49" s="270"/>
      <c r="MIZ49" s="271"/>
      <c r="MJA49" s="272"/>
      <c r="MJB49" s="270"/>
      <c r="MJC49" s="270"/>
      <c r="MJD49" s="270"/>
      <c r="MJE49" s="270"/>
      <c r="MJF49" s="270"/>
      <c r="MJG49" s="270"/>
      <c r="MJH49" s="270"/>
      <c r="MJI49" s="270"/>
      <c r="MJJ49" s="270"/>
      <c r="MJK49" s="270"/>
      <c r="MJL49" s="270"/>
      <c r="MJM49" s="271"/>
      <c r="MJN49" s="272"/>
      <c r="MJO49" s="270"/>
      <c r="MJP49" s="270"/>
      <c r="MJQ49" s="270"/>
      <c r="MJR49" s="270"/>
      <c r="MJS49" s="270"/>
      <c r="MJT49" s="270"/>
      <c r="MJU49" s="270"/>
      <c r="MJV49" s="270"/>
      <c r="MJW49" s="270"/>
      <c r="MJX49" s="270"/>
      <c r="MJY49" s="270"/>
      <c r="MJZ49" s="271"/>
      <c r="MKA49" s="272"/>
      <c r="MKB49" s="270"/>
      <c r="MKC49" s="270"/>
      <c r="MKD49" s="270"/>
      <c r="MKE49" s="270"/>
      <c r="MKF49" s="270"/>
      <c r="MKG49" s="270"/>
      <c r="MKH49" s="270"/>
      <c r="MKI49" s="270"/>
      <c r="MKJ49" s="270"/>
      <c r="MKK49" s="270"/>
      <c r="MKL49" s="270"/>
      <c r="MKM49" s="271"/>
      <c r="MKN49" s="272"/>
      <c r="MKO49" s="270"/>
      <c r="MKP49" s="270"/>
      <c r="MKQ49" s="270"/>
      <c r="MKR49" s="270"/>
      <c r="MKS49" s="270"/>
      <c r="MKT49" s="270"/>
      <c r="MKU49" s="270"/>
      <c r="MKV49" s="270"/>
      <c r="MKW49" s="270"/>
      <c r="MKX49" s="270"/>
      <c r="MKY49" s="270"/>
      <c r="MKZ49" s="271"/>
      <c r="MLA49" s="272"/>
      <c r="MLB49" s="270"/>
      <c r="MLC49" s="270"/>
      <c r="MLD49" s="270"/>
      <c r="MLE49" s="270"/>
      <c r="MLF49" s="270"/>
      <c r="MLG49" s="270"/>
      <c r="MLH49" s="270"/>
      <c r="MLI49" s="270"/>
      <c r="MLJ49" s="270"/>
      <c r="MLK49" s="270"/>
      <c r="MLL49" s="270"/>
      <c r="MLM49" s="271"/>
      <c r="MLN49" s="272"/>
      <c r="MLO49" s="270"/>
      <c r="MLP49" s="270"/>
      <c r="MLQ49" s="270"/>
      <c r="MLR49" s="270"/>
      <c r="MLS49" s="270"/>
      <c r="MLT49" s="270"/>
      <c r="MLU49" s="270"/>
      <c r="MLV49" s="270"/>
      <c r="MLW49" s="270"/>
      <c r="MLX49" s="270"/>
      <c r="MLY49" s="270"/>
      <c r="MLZ49" s="271"/>
      <c r="MMA49" s="272"/>
      <c r="MMB49" s="270"/>
      <c r="MMC49" s="270"/>
      <c r="MMD49" s="270"/>
      <c r="MME49" s="270"/>
      <c r="MMF49" s="270"/>
      <c r="MMG49" s="270"/>
      <c r="MMH49" s="270"/>
      <c r="MMI49" s="270"/>
      <c r="MMJ49" s="270"/>
      <c r="MMK49" s="270"/>
      <c r="MML49" s="270"/>
      <c r="MMM49" s="271"/>
      <c r="MMN49" s="272"/>
      <c r="MMO49" s="270"/>
      <c r="MMP49" s="270"/>
      <c r="MMQ49" s="270"/>
      <c r="MMR49" s="270"/>
      <c r="MMS49" s="270"/>
      <c r="MMT49" s="270"/>
      <c r="MMU49" s="270"/>
      <c r="MMV49" s="270"/>
      <c r="MMW49" s="270"/>
      <c r="MMX49" s="270"/>
      <c r="MMY49" s="270"/>
      <c r="MMZ49" s="271"/>
      <c r="MNA49" s="272"/>
      <c r="MNB49" s="270"/>
      <c r="MNC49" s="270"/>
      <c r="MND49" s="270"/>
      <c r="MNE49" s="270"/>
      <c r="MNF49" s="270"/>
      <c r="MNG49" s="270"/>
      <c r="MNH49" s="270"/>
      <c r="MNI49" s="270"/>
      <c r="MNJ49" s="270"/>
      <c r="MNK49" s="270"/>
      <c r="MNL49" s="270"/>
      <c r="MNM49" s="271"/>
      <c r="MNN49" s="272"/>
      <c r="MNO49" s="270"/>
      <c r="MNP49" s="270"/>
      <c r="MNQ49" s="270"/>
      <c r="MNR49" s="270"/>
      <c r="MNS49" s="270"/>
      <c r="MNT49" s="270"/>
      <c r="MNU49" s="270"/>
      <c r="MNV49" s="270"/>
      <c r="MNW49" s="270"/>
      <c r="MNX49" s="270"/>
      <c r="MNY49" s="270"/>
      <c r="MNZ49" s="271"/>
      <c r="MOA49" s="272"/>
      <c r="MOB49" s="270"/>
      <c r="MOC49" s="270"/>
      <c r="MOD49" s="270"/>
      <c r="MOE49" s="270"/>
      <c r="MOF49" s="270"/>
      <c r="MOG49" s="270"/>
      <c r="MOH49" s="270"/>
      <c r="MOI49" s="270"/>
      <c r="MOJ49" s="270"/>
      <c r="MOK49" s="270"/>
      <c r="MOL49" s="270"/>
      <c r="MOM49" s="271"/>
      <c r="MON49" s="272"/>
      <c r="MOO49" s="270"/>
      <c r="MOP49" s="270"/>
      <c r="MOQ49" s="270"/>
      <c r="MOR49" s="270"/>
      <c r="MOS49" s="270"/>
      <c r="MOT49" s="270"/>
      <c r="MOU49" s="270"/>
      <c r="MOV49" s="270"/>
      <c r="MOW49" s="270"/>
      <c r="MOX49" s="270"/>
      <c r="MOY49" s="270"/>
      <c r="MOZ49" s="271"/>
      <c r="MPA49" s="272"/>
      <c r="MPB49" s="270"/>
      <c r="MPC49" s="270"/>
      <c r="MPD49" s="270"/>
      <c r="MPE49" s="270"/>
      <c r="MPF49" s="270"/>
      <c r="MPG49" s="270"/>
      <c r="MPH49" s="270"/>
      <c r="MPI49" s="270"/>
      <c r="MPJ49" s="270"/>
      <c r="MPK49" s="270"/>
      <c r="MPL49" s="270"/>
      <c r="MPM49" s="271"/>
      <c r="MPN49" s="272"/>
      <c r="MPO49" s="270"/>
      <c r="MPP49" s="270"/>
      <c r="MPQ49" s="270"/>
      <c r="MPR49" s="270"/>
      <c r="MPS49" s="270"/>
      <c r="MPT49" s="270"/>
      <c r="MPU49" s="270"/>
      <c r="MPV49" s="270"/>
      <c r="MPW49" s="270"/>
      <c r="MPX49" s="270"/>
      <c r="MPY49" s="270"/>
      <c r="MPZ49" s="271"/>
      <c r="MQA49" s="272"/>
      <c r="MQB49" s="270"/>
      <c r="MQC49" s="270"/>
      <c r="MQD49" s="270"/>
      <c r="MQE49" s="270"/>
      <c r="MQF49" s="270"/>
      <c r="MQG49" s="270"/>
      <c r="MQH49" s="270"/>
      <c r="MQI49" s="270"/>
      <c r="MQJ49" s="270"/>
      <c r="MQK49" s="270"/>
      <c r="MQL49" s="270"/>
      <c r="MQM49" s="271"/>
      <c r="MQN49" s="272"/>
      <c r="MQO49" s="270"/>
      <c r="MQP49" s="270"/>
      <c r="MQQ49" s="270"/>
      <c r="MQR49" s="270"/>
      <c r="MQS49" s="270"/>
      <c r="MQT49" s="270"/>
      <c r="MQU49" s="270"/>
      <c r="MQV49" s="270"/>
      <c r="MQW49" s="270"/>
      <c r="MQX49" s="270"/>
      <c r="MQY49" s="270"/>
      <c r="MQZ49" s="271"/>
      <c r="MRA49" s="272"/>
      <c r="MRB49" s="270"/>
      <c r="MRC49" s="270"/>
      <c r="MRD49" s="270"/>
      <c r="MRE49" s="270"/>
      <c r="MRF49" s="270"/>
      <c r="MRG49" s="270"/>
      <c r="MRH49" s="270"/>
      <c r="MRI49" s="270"/>
      <c r="MRJ49" s="270"/>
      <c r="MRK49" s="270"/>
      <c r="MRL49" s="270"/>
      <c r="MRM49" s="271"/>
      <c r="MRN49" s="272"/>
      <c r="MRO49" s="270"/>
      <c r="MRP49" s="270"/>
      <c r="MRQ49" s="270"/>
      <c r="MRR49" s="270"/>
      <c r="MRS49" s="270"/>
      <c r="MRT49" s="270"/>
      <c r="MRU49" s="270"/>
      <c r="MRV49" s="270"/>
      <c r="MRW49" s="270"/>
      <c r="MRX49" s="270"/>
      <c r="MRY49" s="270"/>
      <c r="MRZ49" s="271"/>
      <c r="MSA49" s="272"/>
      <c r="MSB49" s="270"/>
      <c r="MSC49" s="270"/>
      <c r="MSD49" s="270"/>
      <c r="MSE49" s="270"/>
      <c r="MSF49" s="270"/>
      <c r="MSG49" s="270"/>
      <c r="MSH49" s="270"/>
      <c r="MSI49" s="270"/>
      <c r="MSJ49" s="270"/>
      <c r="MSK49" s="270"/>
      <c r="MSL49" s="270"/>
      <c r="MSM49" s="271"/>
      <c r="MSN49" s="272"/>
      <c r="MSO49" s="270"/>
      <c r="MSP49" s="270"/>
      <c r="MSQ49" s="270"/>
      <c r="MSR49" s="270"/>
      <c r="MSS49" s="270"/>
      <c r="MST49" s="270"/>
      <c r="MSU49" s="270"/>
      <c r="MSV49" s="270"/>
      <c r="MSW49" s="270"/>
      <c r="MSX49" s="270"/>
      <c r="MSY49" s="270"/>
      <c r="MSZ49" s="271"/>
      <c r="MTA49" s="272"/>
      <c r="MTB49" s="270"/>
      <c r="MTC49" s="270"/>
      <c r="MTD49" s="270"/>
      <c r="MTE49" s="270"/>
      <c r="MTF49" s="270"/>
      <c r="MTG49" s="270"/>
      <c r="MTH49" s="270"/>
      <c r="MTI49" s="270"/>
      <c r="MTJ49" s="270"/>
      <c r="MTK49" s="270"/>
      <c r="MTL49" s="270"/>
      <c r="MTM49" s="271"/>
      <c r="MTN49" s="272"/>
      <c r="MTO49" s="270"/>
      <c r="MTP49" s="270"/>
      <c r="MTQ49" s="270"/>
      <c r="MTR49" s="270"/>
      <c r="MTS49" s="270"/>
      <c r="MTT49" s="270"/>
      <c r="MTU49" s="270"/>
      <c r="MTV49" s="270"/>
      <c r="MTW49" s="270"/>
      <c r="MTX49" s="270"/>
      <c r="MTY49" s="270"/>
      <c r="MTZ49" s="271"/>
      <c r="MUA49" s="272"/>
      <c r="MUB49" s="270"/>
      <c r="MUC49" s="270"/>
      <c r="MUD49" s="270"/>
      <c r="MUE49" s="270"/>
      <c r="MUF49" s="270"/>
      <c r="MUG49" s="270"/>
      <c r="MUH49" s="270"/>
      <c r="MUI49" s="270"/>
      <c r="MUJ49" s="270"/>
      <c r="MUK49" s="270"/>
      <c r="MUL49" s="270"/>
      <c r="MUM49" s="271"/>
      <c r="MUN49" s="272"/>
      <c r="MUO49" s="270"/>
      <c r="MUP49" s="270"/>
      <c r="MUQ49" s="270"/>
      <c r="MUR49" s="270"/>
      <c r="MUS49" s="270"/>
      <c r="MUT49" s="270"/>
      <c r="MUU49" s="270"/>
      <c r="MUV49" s="270"/>
      <c r="MUW49" s="270"/>
      <c r="MUX49" s="270"/>
      <c r="MUY49" s="270"/>
      <c r="MUZ49" s="271"/>
      <c r="MVA49" s="272"/>
      <c r="MVB49" s="270"/>
      <c r="MVC49" s="270"/>
      <c r="MVD49" s="270"/>
      <c r="MVE49" s="270"/>
      <c r="MVF49" s="270"/>
      <c r="MVG49" s="270"/>
      <c r="MVH49" s="270"/>
      <c r="MVI49" s="270"/>
      <c r="MVJ49" s="270"/>
      <c r="MVK49" s="270"/>
      <c r="MVL49" s="270"/>
      <c r="MVM49" s="271"/>
      <c r="MVN49" s="272"/>
      <c r="MVO49" s="270"/>
      <c r="MVP49" s="270"/>
      <c r="MVQ49" s="270"/>
      <c r="MVR49" s="270"/>
      <c r="MVS49" s="270"/>
      <c r="MVT49" s="270"/>
      <c r="MVU49" s="270"/>
      <c r="MVV49" s="270"/>
      <c r="MVW49" s="270"/>
      <c r="MVX49" s="270"/>
      <c r="MVY49" s="270"/>
      <c r="MVZ49" s="271"/>
      <c r="MWA49" s="272"/>
      <c r="MWB49" s="270"/>
      <c r="MWC49" s="270"/>
      <c r="MWD49" s="270"/>
      <c r="MWE49" s="270"/>
      <c r="MWF49" s="270"/>
      <c r="MWG49" s="270"/>
      <c r="MWH49" s="270"/>
      <c r="MWI49" s="270"/>
      <c r="MWJ49" s="270"/>
      <c r="MWK49" s="270"/>
      <c r="MWL49" s="270"/>
      <c r="MWM49" s="271"/>
      <c r="MWN49" s="272"/>
      <c r="MWO49" s="270"/>
      <c r="MWP49" s="270"/>
      <c r="MWQ49" s="270"/>
      <c r="MWR49" s="270"/>
      <c r="MWS49" s="270"/>
      <c r="MWT49" s="270"/>
      <c r="MWU49" s="270"/>
      <c r="MWV49" s="270"/>
      <c r="MWW49" s="270"/>
      <c r="MWX49" s="270"/>
      <c r="MWY49" s="270"/>
      <c r="MWZ49" s="271"/>
      <c r="MXA49" s="272"/>
      <c r="MXB49" s="270"/>
      <c r="MXC49" s="270"/>
      <c r="MXD49" s="270"/>
      <c r="MXE49" s="270"/>
      <c r="MXF49" s="270"/>
      <c r="MXG49" s="270"/>
      <c r="MXH49" s="270"/>
      <c r="MXI49" s="270"/>
      <c r="MXJ49" s="270"/>
      <c r="MXK49" s="270"/>
      <c r="MXL49" s="270"/>
      <c r="MXM49" s="271"/>
      <c r="MXN49" s="272"/>
      <c r="MXO49" s="270"/>
      <c r="MXP49" s="270"/>
      <c r="MXQ49" s="270"/>
      <c r="MXR49" s="270"/>
      <c r="MXS49" s="270"/>
      <c r="MXT49" s="270"/>
      <c r="MXU49" s="270"/>
      <c r="MXV49" s="270"/>
      <c r="MXW49" s="270"/>
      <c r="MXX49" s="270"/>
      <c r="MXY49" s="270"/>
      <c r="MXZ49" s="271"/>
      <c r="MYA49" s="272"/>
      <c r="MYB49" s="270"/>
      <c r="MYC49" s="270"/>
      <c r="MYD49" s="270"/>
      <c r="MYE49" s="270"/>
      <c r="MYF49" s="270"/>
      <c r="MYG49" s="270"/>
      <c r="MYH49" s="270"/>
      <c r="MYI49" s="270"/>
      <c r="MYJ49" s="270"/>
      <c r="MYK49" s="270"/>
      <c r="MYL49" s="270"/>
      <c r="MYM49" s="271"/>
      <c r="MYN49" s="272"/>
      <c r="MYO49" s="270"/>
      <c r="MYP49" s="270"/>
      <c r="MYQ49" s="270"/>
      <c r="MYR49" s="270"/>
      <c r="MYS49" s="270"/>
      <c r="MYT49" s="270"/>
      <c r="MYU49" s="270"/>
      <c r="MYV49" s="270"/>
      <c r="MYW49" s="270"/>
      <c r="MYX49" s="270"/>
      <c r="MYY49" s="270"/>
      <c r="MYZ49" s="271"/>
      <c r="MZA49" s="272"/>
      <c r="MZB49" s="270"/>
      <c r="MZC49" s="270"/>
      <c r="MZD49" s="270"/>
      <c r="MZE49" s="270"/>
      <c r="MZF49" s="270"/>
      <c r="MZG49" s="270"/>
      <c r="MZH49" s="270"/>
      <c r="MZI49" s="270"/>
      <c r="MZJ49" s="270"/>
      <c r="MZK49" s="270"/>
      <c r="MZL49" s="270"/>
      <c r="MZM49" s="271"/>
      <c r="MZN49" s="272"/>
      <c r="MZO49" s="270"/>
      <c r="MZP49" s="270"/>
      <c r="MZQ49" s="270"/>
      <c r="MZR49" s="270"/>
      <c r="MZS49" s="270"/>
      <c r="MZT49" s="270"/>
      <c r="MZU49" s="270"/>
      <c r="MZV49" s="270"/>
      <c r="MZW49" s="270"/>
      <c r="MZX49" s="270"/>
      <c r="MZY49" s="270"/>
      <c r="MZZ49" s="271"/>
      <c r="NAA49" s="272"/>
      <c r="NAB49" s="270"/>
      <c r="NAC49" s="270"/>
      <c r="NAD49" s="270"/>
      <c r="NAE49" s="270"/>
      <c r="NAF49" s="270"/>
      <c r="NAG49" s="270"/>
      <c r="NAH49" s="270"/>
      <c r="NAI49" s="270"/>
      <c r="NAJ49" s="270"/>
      <c r="NAK49" s="270"/>
      <c r="NAL49" s="270"/>
      <c r="NAM49" s="271"/>
      <c r="NAN49" s="272"/>
      <c r="NAO49" s="270"/>
      <c r="NAP49" s="270"/>
      <c r="NAQ49" s="270"/>
      <c r="NAR49" s="270"/>
      <c r="NAS49" s="270"/>
      <c r="NAT49" s="270"/>
      <c r="NAU49" s="270"/>
      <c r="NAV49" s="270"/>
      <c r="NAW49" s="270"/>
      <c r="NAX49" s="270"/>
      <c r="NAY49" s="270"/>
      <c r="NAZ49" s="271"/>
      <c r="NBA49" s="272"/>
      <c r="NBB49" s="270"/>
      <c r="NBC49" s="270"/>
      <c r="NBD49" s="270"/>
      <c r="NBE49" s="270"/>
      <c r="NBF49" s="270"/>
      <c r="NBG49" s="270"/>
      <c r="NBH49" s="270"/>
      <c r="NBI49" s="270"/>
      <c r="NBJ49" s="270"/>
      <c r="NBK49" s="270"/>
      <c r="NBL49" s="270"/>
      <c r="NBM49" s="271"/>
      <c r="NBN49" s="272"/>
      <c r="NBO49" s="270"/>
      <c r="NBP49" s="270"/>
      <c r="NBQ49" s="270"/>
      <c r="NBR49" s="270"/>
      <c r="NBS49" s="270"/>
      <c r="NBT49" s="270"/>
      <c r="NBU49" s="270"/>
      <c r="NBV49" s="270"/>
      <c r="NBW49" s="270"/>
      <c r="NBX49" s="270"/>
      <c r="NBY49" s="270"/>
      <c r="NBZ49" s="271"/>
      <c r="NCA49" s="272"/>
      <c r="NCB49" s="270"/>
      <c r="NCC49" s="270"/>
      <c r="NCD49" s="270"/>
      <c r="NCE49" s="270"/>
      <c r="NCF49" s="270"/>
      <c r="NCG49" s="270"/>
      <c r="NCH49" s="270"/>
      <c r="NCI49" s="270"/>
      <c r="NCJ49" s="270"/>
      <c r="NCK49" s="270"/>
      <c r="NCL49" s="270"/>
      <c r="NCM49" s="271"/>
      <c r="NCN49" s="272"/>
      <c r="NCO49" s="270"/>
      <c r="NCP49" s="270"/>
      <c r="NCQ49" s="270"/>
      <c r="NCR49" s="270"/>
      <c r="NCS49" s="270"/>
      <c r="NCT49" s="270"/>
      <c r="NCU49" s="270"/>
      <c r="NCV49" s="270"/>
      <c r="NCW49" s="270"/>
      <c r="NCX49" s="270"/>
      <c r="NCY49" s="270"/>
      <c r="NCZ49" s="271"/>
      <c r="NDA49" s="272"/>
      <c r="NDB49" s="270"/>
      <c r="NDC49" s="270"/>
      <c r="NDD49" s="270"/>
      <c r="NDE49" s="270"/>
      <c r="NDF49" s="270"/>
      <c r="NDG49" s="270"/>
      <c r="NDH49" s="270"/>
      <c r="NDI49" s="270"/>
      <c r="NDJ49" s="270"/>
      <c r="NDK49" s="270"/>
      <c r="NDL49" s="270"/>
      <c r="NDM49" s="271"/>
      <c r="NDN49" s="272"/>
      <c r="NDO49" s="270"/>
      <c r="NDP49" s="270"/>
      <c r="NDQ49" s="270"/>
      <c r="NDR49" s="270"/>
      <c r="NDS49" s="270"/>
      <c r="NDT49" s="270"/>
      <c r="NDU49" s="270"/>
      <c r="NDV49" s="270"/>
      <c r="NDW49" s="270"/>
      <c r="NDX49" s="270"/>
      <c r="NDY49" s="270"/>
      <c r="NDZ49" s="271"/>
      <c r="NEA49" s="272"/>
      <c r="NEB49" s="270"/>
      <c r="NEC49" s="270"/>
      <c r="NED49" s="270"/>
      <c r="NEE49" s="270"/>
      <c r="NEF49" s="270"/>
      <c r="NEG49" s="270"/>
      <c r="NEH49" s="270"/>
      <c r="NEI49" s="270"/>
      <c r="NEJ49" s="270"/>
      <c r="NEK49" s="270"/>
      <c r="NEL49" s="270"/>
      <c r="NEM49" s="271"/>
      <c r="NEN49" s="272"/>
      <c r="NEO49" s="270"/>
      <c r="NEP49" s="270"/>
      <c r="NEQ49" s="270"/>
      <c r="NER49" s="270"/>
      <c r="NES49" s="270"/>
      <c r="NET49" s="270"/>
      <c r="NEU49" s="270"/>
      <c r="NEV49" s="270"/>
      <c r="NEW49" s="270"/>
      <c r="NEX49" s="270"/>
      <c r="NEY49" s="270"/>
      <c r="NEZ49" s="271"/>
      <c r="NFA49" s="272"/>
      <c r="NFB49" s="270"/>
      <c r="NFC49" s="270"/>
      <c r="NFD49" s="270"/>
      <c r="NFE49" s="270"/>
      <c r="NFF49" s="270"/>
      <c r="NFG49" s="270"/>
      <c r="NFH49" s="270"/>
      <c r="NFI49" s="270"/>
      <c r="NFJ49" s="270"/>
      <c r="NFK49" s="270"/>
      <c r="NFL49" s="270"/>
      <c r="NFM49" s="271"/>
      <c r="NFN49" s="272"/>
      <c r="NFO49" s="270"/>
      <c r="NFP49" s="270"/>
      <c r="NFQ49" s="270"/>
      <c r="NFR49" s="270"/>
      <c r="NFS49" s="270"/>
      <c r="NFT49" s="270"/>
      <c r="NFU49" s="270"/>
      <c r="NFV49" s="270"/>
      <c r="NFW49" s="270"/>
      <c r="NFX49" s="270"/>
      <c r="NFY49" s="270"/>
      <c r="NFZ49" s="271"/>
      <c r="NGA49" s="272"/>
      <c r="NGB49" s="270"/>
      <c r="NGC49" s="270"/>
      <c r="NGD49" s="270"/>
      <c r="NGE49" s="270"/>
      <c r="NGF49" s="270"/>
      <c r="NGG49" s="270"/>
      <c r="NGH49" s="270"/>
      <c r="NGI49" s="270"/>
      <c r="NGJ49" s="270"/>
      <c r="NGK49" s="270"/>
      <c r="NGL49" s="270"/>
      <c r="NGM49" s="271"/>
      <c r="NGN49" s="272"/>
      <c r="NGO49" s="270"/>
      <c r="NGP49" s="270"/>
      <c r="NGQ49" s="270"/>
      <c r="NGR49" s="270"/>
      <c r="NGS49" s="270"/>
      <c r="NGT49" s="270"/>
      <c r="NGU49" s="270"/>
      <c r="NGV49" s="270"/>
      <c r="NGW49" s="270"/>
      <c r="NGX49" s="270"/>
      <c r="NGY49" s="270"/>
      <c r="NGZ49" s="271"/>
      <c r="NHA49" s="272"/>
      <c r="NHB49" s="270"/>
      <c r="NHC49" s="270"/>
      <c r="NHD49" s="270"/>
      <c r="NHE49" s="270"/>
      <c r="NHF49" s="270"/>
      <c r="NHG49" s="270"/>
      <c r="NHH49" s="270"/>
      <c r="NHI49" s="270"/>
      <c r="NHJ49" s="270"/>
      <c r="NHK49" s="270"/>
      <c r="NHL49" s="270"/>
      <c r="NHM49" s="271"/>
      <c r="NHN49" s="272"/>
      <c r="NHO49" s="270"/>
      <c r="NHP49" s="270"/>
      <c r="NHQ49" s="270"/>
      <c r="NHR49" s="270"/>
      <c r="NHS49" s="270"/>
      <c r="NHT49" s="270"/>
      <c r="NHU49" s="270"/>
      <c r="NHV49" s="270"/>
      <c r="NHW49" s="270"/>
      <c r="NHX49" s="270"/>
      <c r="NHY49" s="270"/>
      <c r="NHZ49" s="271"/>
      <c r="NIA49" s="272"/>
      <c r="NIB49" s="270"/>
      <c r="NIC49" s="270"/>
      <c r="NID49" s="270"/>
      <c r="NIE49" s="270"/>
      <c r="NIF49" s="270"/>
      <c r="NIG49" s="270"/>
      <c r="NIH49" s="270"/>
      <c r="NII49" s="270"/>
      <c r="NIJ49" s="270"/>
      <c r="NIK49" s="270"/>
      <c r="NIL49" s="270"/>
      <c r="NIM49" s="271"/>
      <c r="NIN49" s="272"/>
      <c r="NIO49" s="270"/>
      <c r="NIP49" s="270"/>
      <c r="NIQ49" s="270"/>
      <c r="NIR49" s="270"/>
      <c r="NIS49" s="270"/>
      <c r="NIT49" s="270"/>
      <c r="NIU49" s="270"/>
      <c r="NIV49" s="270"/>
      <c r="NIW49" s="270"/>
      <c r="NIX49" s="270"/>
      <c r="NIY49" s="270"/>
      <c r="NIZ49" s="271"/>
      <c r="NJA49" s="272"/>
      <c r="NJB49" s="270"/>
      <c r="NJC49" s="270"/>
      <c r="NJD49" s="270"/>
      <c r="NJE49" s="270"/>
      <c r="NJF49" s="270"/>
      <c r="NJG49" s="270"/>
      <c r="NJH49" s="270"/>
      <c r="NJI49" s="270"/>
      <c r="NJJ49" s="270"/>
      <c r="NJK49" s="270"/>
      <c r="NJL49" s="270"/>
      <c r="NJM49" s="271"/>
      <c r="NJN49" s="272"/>
      <c r="NJO49" s="270"/>
      <c r="NJP49" s="270"/>
      <c r="NJQ49" s="270"/>
      <c r="NJR49" s="270"/>
      <c r="NJS49" s="270"/>
      <c r="NJT49" s="270"/>
      <c r="NJU49" s="270"/>
      <c r="NJV49" s="270"/>
      <c r="NJW49" s="270"/>
      <c r="NJX49" s="270"/>
      <c r="NJY49" s="270"/>
      <c r="NJZ49" s="271"/>
      <c r="NKA49" s="272"/>
      <c r="NKB49" s="270"/>
      <c r="NKC49" s="270"/>
      <c r="NKD49" s="270"/>
      <c r="NKE49" s="270"/>
      <c r="NKF49" s="270"/>
      <c r="NKG49" s="270"/>
      <c r="NKH49" s="270"/>
      <c r="NKI49" s="270"/>
      <c r="NKJ49" s="270"/>
      <c r="NKK49" s="270"/>
      <c r="NKL49" s="270"/>
      <c r="NKM49" s="271"/>
      <c r="NKN49" s="272"/>
      <c r="NKO49" s="270"/>
      <c r="NKP49" s="270"/>
      <c r="NKQ49" s="270"/>
      <c r="NKR49" s="270"/>
      <c r="NKS49" s="270"/>
      <c r="NKT49" s="270"/>
      <c r="NKU49" s="270"/>
      <c r="NKV49" s="270"/>
      <c r="NKW49" s="270"/>
      <c r="NKX49" s="270"/>
      <c r="NKY49" s="270"/>
      <c r="NKZ49" s="271"/>
      <c r="NLA49" s="272"/>
      <c r="NLB49" s="270"/>
      <c r="NLC49" s="270"/>
      <c r="NLD49" s="270"/>
      <c r="NLE49" s="270"/>
      <c r="NLF49" s="270"/>
      <c r="NLG49" s="270"/>
      <c r="NLH49" s="270"/>
      <c r="NLI49" s="270"/>
      <c r="NLJ49" s="270"/>
      <c r="NLK49" s="270"/>
      <c r="NLL49" s="270"/>
      <c r="NLM49" s="271"/>
      <c r="NLN49" s="272"/>
      <c r="NLO49" s="270"/>
      <c r="NLP49" s="270"/>
      <c r="NLQ49" s="270"/>
      <c r="NLR49" s="270"/>
      <c r="NLS49" s="270"/>
      <c r="NLT49" s="270"/>
      <c r="NLU49" s="270"/>
      <c r="NLV49" s="270"/>
      <c r="NLW49" s="270"/>
      <c r="NLX49" s="270"/>
      <c r="NLY49" s="270"/>
      <c r="NLZ49" s="271"/>
      <c r="NMA49" s="272"/>
      <c r="NMB49" s="270"/>
      <c r="NMC49" s="270"/>
      <c r="NMD49" s="270"/>
      <c r="NME49" s="270"/>
      <c r="NMF49" s="270"/>
      <c r="NMG49" s="270"/>
      <c r="NMH49" s="270"/>
      <c r="NMI49" s="270"/>
      <c r="NMJ49" s="270"/>
      <c r="NMK49" s="270"/>
      <c r="NML49" s="270"/>
      <c r="NMM49" s="271"/>
      <c r="NMN49" s="272"/>
      <c r="NMO49" s="270"/>
      <c r="NMP49" s="270"/>
      <c r="NMQ49" s="270"/>
      <c r="NMR49" s="270"/>
      <c r="NMS49" s="270"/>
      <c r="NMT49" s="270"/>
      <c r="NMU49" s="270"/>
      <c r="NMV49" s="270"/>
      <c r="NMW49" s="270"/>
      <c r="NMX49" s="270"/>
      <c r="NMY49" s="270"/>
      <c r="NMZ49" s="271"/>
      <c r="NNA49" s="272"/>
      <c r="NNB49" s="270"/>
      <c r="NNC49" s="270"/>
      <c r="NND49" s="270"/>
      <c r="NNE49" s="270"/>
      <c r="NNF49" s="270"/>
      <c r="NNG49" s="270"/>
      <c r="NNH49" s="270"/>
      <c r="NNI49" s="270"/>
      <c r="NNJ49" s="270"/>
      <c r="NNK49" s="270"/>
      <c r="NNL49" s="270"/>
      <c r="NNM49" s="271"/>
      <c r="NNN49" s="272"/>
      <c r="NNO49" s="270"/>
      <c r="NNP49" s="270"/>
      <c r="NNQ49" s="270"/>
      <c r="NNR49" s="270"/>
      <c r="NNS49" s="270"/>
      <c r="NNT49" s="270"/>
      <c r="NNU49" s="270"/>
      <c r="NNV49" s="270"/>
      <c r="NNW49" s="270"/>
      <c r="NNX49" s="270"/>
      <c r="NNY49" s="270"/>
      <c r="NNZ49" s="271"/>
      <c r="NOA49" s="272"/>
      <c r="NOB49" s="270"/>
      <c r="NOC49" s="270"/>
      <c r="NOD49" s="270"/>
      <c r="NOE49" s="270"/>
      <c r="NOF49" s="270"/>
      <c r="NOG49" s="270"/>
      <c r="NOH49" s="270"/>
      <c r="NOI49" s="270"/>
      <c r="NOJ49" s="270"/>
      <c r="NOK49" s="270"/>
      <c r="NOL49" s="270"/>
      <c r="NOM49" s="271"/>
      <c r="NON49" s="272"/>
      <c r="NOO49" s="270"/>
      <c r="NOP49" s="270"/>
      <c r="NOQ49" s="270"/>
      <c r="NOR49" s="270"/>
      <c r="NOS49" s="270"/>
      <c r="NOT49" s="270"/>
      <c r="NOU49" s="270"/>
      <c r="NOV49" s="270"/>
      <c r="NOW49" s="270"/>
      <c r="NOX49" s="270"/>
      <c r="NOY49" s="270"/>
      <c r="NOZ49" s="271"/>
      <c r="NPA49" s="272"/>
      <c r="NPB49" s="270"/>
      <c r="NPC49" s="270"/>
      <c r="NPD49" s="270"/>
      <c r="NPE49" s="270"/>
      <c r="NPF49" s="270"/>
      <c r="NPG49" s="270"/>
      <c r="NPH49" s="270"/>
      <c r="NPI49" s="270"/>
      <c r="NPJ49" s="270"/>
      <c r="NPK49" s="270"/>
      <c r="NPL49" s="270"/>
      <c r="NPM49" s="271"/>
      <c r="NPN49" s="272"/>
      <c r="NPO49" s="270"/>
      <c r="NPP49" s="270"/>
      <c r="NPQ49" s="270"/>
      <c r="NPR49" s="270"/>
      <c r="NPS49" s="270"/>
      <c r="NPT49" s="270"/>
      <c r="NPU49" s="270"/>
      <c r="NPV49" s="270"/>
      <c r="NPW49" s="270"/>
      <c r="NPX49" s="270"/>
      <c r="NPY49" s="270"/>
      <c r="NPZ49" s="271"/>
      <c r="NQA49" s="272"/>
      <c r="NQB49" s="270"/>
      <c r="NQC49" s="270"/>
      <c r="NQD49" s="270"/>
      <c r="NQE49" s="270"/>
      <c r="NQF49" s="270"/>
      <c r="NQG49" s="270"/>
      <c r="NQH49" s="270"/>
      <c r="NQI49" s="270"/>
      <c r="NQJ49" s="270"/>
      <c r="NQK49" s="270"/>
      <c r="NQL49" s="270"/>
      <c r="NQM49" s="271"/>
      <c r="NQN49" s="272"/>
      <c r="NQO49" s="270"/>
      <c r="NQP49" s="270"/>
      <c r="NQQ49" s="270"/>
      <c r="NQR49" s="270"/>
      <c r="NQS49" s="270"/>
      <c r="NQT49" s="270"/>
      <c r="NQU49" s="270"/>
      <c r="NQV49" s="270"/>
      <c r="NQW49" s="270"/>
      <c r="NQX49" s="270"/>
      <c r="NQY49" s="270"/>
      <c r="NQZ49" s="271"/>
      <c r="NRA49" s="272"/>
      <c r="NRB49" s="270"/>
      <c r="NRC49" s="270"/>
      <c r="NRD49" s="270"/>
      <c r="NRE49" s="270"/>
      <c r="NRF49" s="270"/>
      <c r="NRG49" s="270"/>
      <c r="NRH49" s="270"/>
      <c r="NRI49" s="270"/>
      <c r="NRJ49" s="270"/>
      <c r="NRK49" s="270"/>
      <c r="NRL49" s="270"/>
      <c r="NRM49" s="271"/>
      <c r="NRN49" s="272"/>
      <c r="NRO49" s="270"/>
      <c r="NRP49" s="270"/>
      <c r="NRQ49" s="270"/>
      <c r="NRR49" s="270"/>
      <c r="NRS49" s="270"/>
      <c r="NRT49" s="270"/>
      <c r="NRU49" s="270"/>
      <c r="NRV49" s="270"/>
      <c r="NRW49" s="270"/>
      <c r="NRX49" s="270"/>
      <c r="NRY49" s="270"/>
      <c r="NRZ49" s="271"/>
      <c r="NSA49" s="272"/>
      <c r="NSB49" s="270"/>
      <c r="NSC49" s="270"/>
      <c r="NSD49" s="270"/>
      <c r="NSE49" s="270"/>
      <c r="NSF49" s="270"/>
      <c r="NSG49" s="270"/>
      <c r="NSH49" s="270"/>
      <c r="NSI49" s="270"/>
      <c r="NSJ49" s="270"/>
      <c r="NSK49" s="270"/>
      <c r="NSL49" s="270"/>
      <c r="NSM49" s="271"/>
      <c r="NSN49" s="272"/>
      <c r="NSO49" s="270"/>
      <c r="NSP49" s="270"/>
      <c r="NSQ49" s="270"/>
      <c r="NSR49" s="270"/>
      <c r="NSS49" s="270"/>
      <c r="NST49" s="270"/>
      <c r="NSU49" s="270"/>
      <c r="NSV49" s="270"/>
      <c r="NSW49" s="270"/>
      <c r="NSX49" s="270"/>
      <c r="NSY49" s="270"/>
      <c r="NSZ49" s="271"/>
      <c r="NTA49" s="272"/>
      <c r="NTB49" s="270"/>
      <c r="NTC49" s="270"/>
      <c r="NTD49" s="270"/>
      <c r="NTE49" s="270"/>
      <c r="NTF49" s="270"/>
      <c r="NTG49" s="270"/>
      <c r="NTH49" s="270"/>
      <c r="NTI49" s="270"/>
      <c r="NTJ49" s="270"/>
      <c r="NTK49" s="270"/>
      <c r="NTL49" s="270"/>
      <c r="NTM49" s="271"/>
      <c r="NTN49" s="272"/>
      <c r="NTO49" s="270"/>
      <c r="NTP49" s="270"/>
      <c r="NTQ49" s="270"/>
      <c r="NTR49" s="270"/>
      <c r="NTS49" s="270"/>
      <c r="NTT49" s="270"/>
      <c r="NTU49" s="270"/>
      <c r="NTV49" s="270"/>
      <c r="NTW49" s="270"/>
      <c r="NTX49" s="270"/>
      <c r="NTY49" s="270"/>
      <c r="NTZ49" s="271"/>
      <c r="NUA49" s="272"/>
      <c r="NUB49" s="270"/>
      <c r="NUC49" s="270"/>
      <c r="NUD49" s="270"/>
      <c r="NUE49" s="270"/>
      <c r="NUF49" s="270"/>
      <c r="NUG49" s="270"/>
      <c r="NUH49" s="270"/>
      <c r="NUI49" s="270"/>
      <c r="NUJ49" s="270"/>
      <c r="NUK49" s="270"/>
      <c r="NUL49" s="270"/>
      <c r="NUM49" s="271"/>
      <c r="NUN49" s="272"/>
      <c r="NUO49" s="270"/>
      <c r="NUP49" s="270"/>
      <c r="NUQ49" s="270"/>
      <c r="NUR49" s="270"/>
      <c r="NUS49" s="270"/>
      <c r="NUT49" s="270"/>
      <c r="NUU49" s="270"/>
      <c r="NUV49" s="270"/>
      <c r="NUW49" s="270"/>
      <c r="NUX49" s="270"/>
      <c r="NUY49" s="270"/>
      <c r="NUZ49" s="271"/>
      <c r="NVA49" s="272"/>
      <c r="NVB49" s="270"/>
      <c r="NVC49" s="270"/>
      <c r="NVD49" s="270"/>
      <c r="NVE49" s="270"/>
      <c r="NVF49" s="270"/>
      <c r="NVG49" s="270"/>
      <c r="NVH49" s="270"/>
      <c r="NVI49" s="270"/>
      <c r="NVJ49" s="270"/>
      <c r="NVK49" s="270"/>
      <c r="NVL49" s="270"/>
      <c r="NVM49" s="271"/>
      <c r="NVN49" s="272"/>
      <c r="NVO49" s="270"/>
      <c r="NVP49" s="270"/>
      <c r="NVQ49" s="270"/>
      <c r="NVR49" s="270"/>
      <c r="NVS49" s="270"/>
      <c r="NVT49" s="270"/>
      <c r="NVU49" s="270"/>
      <c r="NVV49" s="270"/>
      <c r="NVW49" s="270"/>
      <c r="NVX49" s="270"/>
      <c r="NVY49" s="270"/>
      <c r="NVZ49" s="271"/>
      <c r="NWA49" s="272"/>
      <c r="NWB49" s="270"/>
      <c r="NWC49" s="270"/>
      <c r="NWD49" s="270"/>
      <c r="NWE49" s="270"/>
      <c r="NWF49" s="270"/>
      <c r="NWG49" s="270"/>
      <c r="NWH49" s="270"/>
      <c r="NWI49" s="270"/>
      <c r="NWJ49" s="270"/>
      <c r="NWK49" s="270"/>
      <c r="NWL49" s="270"/>
      <c r="NWM49" s="271"/>
      <c r="NWN49" s="272"/>
      <c r="NWO49" s="270"/>
      <c r="NWP49" s="270"/>
      <c r="NWQ49" s="270"/>
      <c r="NWR49" s="270"/>
      <c r="NWS49" s="270"/>
      <c r="NWT49" s="270"/>
      <c r="NWU49" s="270"/>
      <c r="NWV49" s="270"/>
      <c r="NWW49" s="270"/>
      <c r="NWX49" s="270"/>
      <c r="NWY49" s="270"/>
      <c r="NWZ49" s="271"/>
      <c r="NXA49" s="272"/>
      <c r="NXB49" s="270"/>
      <c r="NXC49" s="270"/>
      <c r="NXD49" s="270"/>
      <c r="NXE49" s="270"/>
      <c r="NXF49" s="270"/>
      <c r="NXG49" s="270"/>
      <c r="NXH49" s="270"/>
      <c r="NXI49" s="270"/>
      <c r="NXJ49" s="270"/>
      <c r="NXK49" s="270"/>
      <c r="NXL49" s="270"/>
      <c r="NXM49" s="271"/>
      <c r="NXN49" s="272"/>
      <c r="NXO49" s="270"/>
      <c r="NXP49" s="270"/>
      <c r="NXQ49" s="270"/>
      <c r="NXR49" s="270"/>
      <c r="NXS49" s="270"/>
      <c r="NXT49" s="270"/>
      <c r="NXU49" s="270"/>
      <c r="NXV49" s="270"/>
      <c r="NXW49" s="270"/>
      <c r="NXX49" s="270"/>
      <c r="NXY49" s="270"/>
      <c r="NXZ49" s="271"/>
      <c r="NYA49" s="272"/>
      <c r="NYB49" s="270"/>
      <c r="NYC49" s="270"/>
      <c r="NYD49" s="270"/>
      <c r="NYE49" s="270"/>
      <c r="NYF49" s="270"/>
      <c r="NYG49" s="270"/>
      <c r="NYH49" s="270"/>
      <c r="NYI49" s="270"/>
      <c r="NYJ49" s="270"/>
      <c r="NYK49" s="270"/>
      <c r="NYL49" s="270"/>
      <c r="NYM49" s="271"/>
      <c r="NYN49" s="272"/>
      <c r="NYO49" s="270"/>
      <c r="NYP49" s="270"/>
      <c r="NYQ49" s="270"/>
      <c r="NYR49" s="270"/>
      <c r="NYS49" s="270"/>
      <c r="NYT49" s="270"/>
      <c r="NYU49" s="270"/>
      <c r="NYV49" s="270"/>
      <c r="NYW49" s="270"/>
      <c r="NYX49" s="270"/>
      <c r="NYY49" s="270"/>
      <c r="NYZ49" s="271"/>
      <c r="NZA49" s="272"/>
      <c r="NZB49" s="270"/>
      <c r="NZC49" s="270"/>
      <c r="NZD49" s="270"/>
      <c r="NZE49" s="270"/>
      <c r="NZF49" s="270"/>
      <c r="NZG49" s="270"/>
      <c r="NZH49" s="270"/>
      <c r="NZI49" s="270"/>
      <c r="NZJ49" s="270"/>
      <c r="NZK49" s="270"/>
      <c r="NZL49" s="270"/>
      <c r="NZM49" s="271"/>
      <c r="NZN49" s="272"/>
      <c r="NZO49" s="270"/>
      <c r="NZP49" s="270"/>
      <c r="NZQ49" s="270"/>
      <c r="NZR49" s="270"/>
      <c r="NZS49" s="270"/>
      <c r="NZT49" s="270"/>
      <c r="NZU49" s="270"/>
      <c r="NZV49" s="270"/>
      <c r="NZW49" s="270"/>
      <c r="NZX49" s="270"/>
      <c r="NZY49" s="270"/>
      <c r="NZZ49" s="271"/>
      <c r="OAA49" s="272"/>
      <c r="OAB49" s="270"/>
      <c r="OAC49" s="270"/>
      <c r="OAD49" s="270"/>
      <c r="OAE49" s="270"/>
      <c r="OAF49" s="270"/>
      <c r="OAG49" s="270"/>
      <c r="OAH49" s="270"/>
      <c r="OAI49" s="270"/>
      <c r="OAJ49" s="270"/>
      <c r="OAK49" s="270"/>
      <c r="OAL49" s="270"/>
      <c r="OAM49" s="271"/>
      <c r="OAN49" s="272"/>
      <c r="OAO49" s="270"/>
      <c r="OAP49" s="270"/>
      <c r="OAQ49" s="270"/>
      <c r="OAR49" s="270"/>
      <c r="OAS49" s="270"/>
      <c r="OAT49" s="270"/>
      <c r="OAU49" s="270"/>
      <c r="OAV49" s="270"/>
      <c r="OAW49" s="270"/>
      <c r="OAX49" s="270"/>
      <c r="OAY49" s="270"/>
      <c r="OAZ49" s="271"/>
      <c r="OBA49" s="272"/>
      <c r="OBB49" s="270"/>
      <c r="OBC49" s="270"/>
      <c r="OBD49" s="270"/>
      <c r="OBE49" s="270"/>
      <c r="OBF49" s="270"/>
      <c r="OBG49" s="270"/>
      <c r="OBH49" s="270"/>
      <c r="OBI49" s="270"/>
      <c r="OBJ49" s="270"/>
      <c r="OBK49" s="270"/>
      <c r="OBL49" s="270"/>
      <c r="OBM49" s="271"/>
      <c r="OBN49" s="272"/>
      <c r="OBO49" s="270"/>
      <c r="OBP49" s="270"/>
      <c r="OBQ49" s="270"/>
      <c r="OBR49" s="270"/>
      <c r="OBS49" s="270"/>
      <c r="OBT49" s="270"/>
      <c r="OBU49" s="270"/>
      <c r="OBV49" s="270"/>
      <c r="OBW49" s="270"/>
      <c r="OBX49" s="270"/>
      <c r="OBY49" s="270"/>
      <c r="OBZ49" s="271"/>
      <c r="OCA49" s="272"/>
      <c r="OCB49" s="270"/>
      <c r="OCC49" s="270"/>
      <c r="OCD49" s="270"/>
      <c r="OCE49" s="270"/>
      <c r="OCF49" s="270"/>
      <c r="OCG49" s="270"/>
      <c r="OCH49" s="270"/>
      <c r="OCI49" s="270"/>
      <c r="OCJ49" s="270"/>
      <c r="OCK49" s="270"/>
      <c r="OCL49" s="270"/>
      <c r="OCM49" s="271"/>
      <c r="OCN49" s="272"/>
      <c r="OCO49" s="270"/>
      <c r="OCP49" s="270"/>
      <c r="OCQ49" s="270"/>
      <c r="OCR49" s="270"/>
      <c r="OCS49" s="270"/>
      <c r="OCT49" s="270"/>
      <c r="OCU49" s="270"/>
      <c r="OCV49" s="270"/>
      <c r="OCW49" s="270"/>
      <c r="OCX49" s="270"/>
      <c r="OCY49" s="270"/>
      <c r="OCZ49" s="271"/>
      <c r="ODA49" s="272"/>
      <c r="ODB49" s="270"/>
      <c r="ODC49" s="270"/>
      <c r="ODD49" s="270"/>
      <c r="ODE49" s="270"/>
      <c r="ODF49" s="270"/>
      <c r="ODG49" s="270"/>
      <c r="ODH49" s="270"/>
      <c r="ODI49" s="270"/>
      <c r="ODJ49" s="270"/>
      <c r="ODK49" s="270"/>
      <c r="ODL49" s="270"/>
      <c r="ODM49" s="271"/>
      <c r="ODN49" s="272"/>
      <c r="ODO49" s="270"/>
      <c r="ODP49" s="270"/>
      <c r="ODQ49" s="270"/>
      <c r="ODR49" s="270"/>
      <c r="ODS49" s="270"/>
      <c r="ODT49" s="270"/>
      <c r="ODU49" s="270"/>
      <c r="ODV49" s="270"/>
      <c r="ODW49" s="270"/>
      <c r="ODX49" s="270"/>
      <c r="ODY49" s="270"/>
      <c r="ODZ49" s="271"/>
      <c r="OEA49" s="272"/>
      <c r="OEB49" s="270"/>
      <c r="OEC49" s="270"/>
      <c r="OED49" s="270"/>
      <c r="OEE49" s="270"/>
      <c r="OEF49" s="270"/>
      <c r="OEG49" s="270"/>
      <c r="OEH49" s="270"/>
      <c r="OEI49" s="270"/>
      <c r="OEJ49" s="270"/>
      <c r="OEK49" s="270"/>
      <c r="OEL49" s="270"/>
      <c r="OEM49" s="271"/>
      <c r="OEN49" s="272"/>
      <c r="OEO49" s="270"/>
      <c r="OEP49" s="270"/>
      <c r="OEQ49" s="270"/>
      <c r="OER49" s="270"/>
      <c r="OES49" s="270"/>
      <c r="OET49" s="270"/>
      <c r="OEU49" s="270"/>
      <c r="OEV49" s="270"/>
      <c r="OEW49" s="270"/>
      <c r="OEX49" s="270"/>
      <c r="OEY49" s="270"/>
      <c r="OEZ49" s="271"/>
      <c r="OFA49" s="272"/>
      <c r="OFB49" s="270"/>
      <c r="OFC49" s="270"/>
      <c r="OFD49" s="270"/>
      <c r="OFE49" s="270"/>
      <c r="OFF49" s="270"/>
      <c r="OFG49" s="270"/>
      <c r="OFH49" s="270"/>
      <c r="OFI49" s="270"/>
      <c r="OFJ49" s="270"/>
      <c r="OFK49" s="270"/>
      <c r="OFL49" s="270"/>
      <c r="OFM49" s="271"/>
      <c r="OFN49" s="272"/>
      <c r="OFO49" s="270"/>
      <c r="OFP49" s="270"/>
      <c r="OFQ49" s="270"/>
      <c r="OFR49" s="270"/>
      <c r="OFS49" s="270"/>
      <c r="OFT49" s="270"/>
      <c r="OFU49" s="270"/>
      <c r="OFV49" s="270"/>
      <c r="OFW49" s="270"/>
      <c r="OFX49" s="270"/>
      <c r="OFY49" s="270"/>
      <c r="OFZ49" s="271"/>
      <c r="OGA49" s="272"/>
      <c r="OGB49" s="270"/>
      <c r="OGC49" s="270"/>
      <c r="OGD49" s="270"/>
      <c r="OGE49" s="270"/>
      <c r="OGF49" s="270"/>
      <c r="OGG49" s="270"/>
      <c r="OGH49" s="270"/>
      <c r="OGI49" s="270"/>
      <c r="OGJ49" s="270"/>
      <c r="OGK49" s="270"/>
      <c r="OGL49" s="270"/>
      <c r="OGM49" s="271"/>
      <c r="OGN49" s="272"/>
      <c r="OGO49" s="270"/>
      <c r="OGP49" s="270"/>
      <c r="OGQ49" s="270"/>
      <c r="OGR49" s="270"/>
      <c r="OGS49" s="270"/>
      <c r="OGT49" s="270"/>
      <c r="OGU49" s="270"/>
      <c r="OGV49" s="270"/>
      <c r="OGW49" s="270"/>
      <c r="OGX49" s="270"/>
      <c r="OGY49" s="270"/>
      <c r="OGZ49" s="271"/>
      <c r="OHA49" s="272"/>
      <c r="OHB49" s="270"/>
      <c r="OHC49" s="270"/>
      <c r="OHD49" s="270"/>
      <c r="OHE49" s="270"/>
      <c r="OHF49" s="270"/>
      <c r="OHG49" s="270"/>
      <c r="OHH49" s="270"/>
      <c r="OHI49" s="270"/>
      <c r="OHJ49" s="270"/>
      <c r="OHK49" s="270"/>
      <c r="OHL49" s="270"/>
      <c r="OHM49" s="271"/>
      <c r="OHN49" s="272"/>
      <c r="OHO49" s="270"/>
      <c r="OHP49" s="270"/>
      <c r="OHQ49" s="270"/>
      <c r="OHR49" s="270"/>
      <c r="OHS49" s="270"/>
      <c r="OHT49" s="270"/>
      <c r="OHU49" s="270"/>
      <c r="OHV49" s="270"/>
      <c r="OHW49" s="270"/>
      <c r="OHX49" s="270"/>
      <c r="OHY49" s="270"/>
      <c r="OHZ49" s="271"/>
      <c r="OIA49" s="272"/>
      <c r="OIB49" s="270"/>
      <c r="OIC49" s="270"/>
      <c r="OID49" s="270"/>
      <c r="OIE49" s="270"/>
      <c r="OIF49" s="270"/>
      <c r="OIG49" s="270"/>
      <c r="OIH49" s="270"/>
      <c r="OII49" s="270"/>
      <c r="OIJ49" s="270"/>
      <c r="OIK49" s="270"/>
      <c r="OIL49" s="270"/>
      <c r="OIM49" s="271"/>
      <c r="OIN49" s="272"/>
      <c r="OIO49" s="270"/>
      <c r="OIP49" s="270"/>
      <c r="OIQ49" s="270"/>
      <c r="OIR49" s="270"/>
      <c r="OIS49" s="270"/>
      <c r="OIT49" s="270"/>
      <c r="OIU49" s="270"/>
      <c r="OIV49" s="270"/>
      <c r="OIW49" s="270"/>
      <c r="OIX49" s="270"/>
      <c r="OIY49" s="270"/>
      <c r="OIZ49" s="271"/>
      <c r="OJA49" s="272"/>
      <c r="OJB49" s="270"/>
      <c r="OJC49" s="270"/>
      <c r="OJD49" s="270"/>
      <c r="OJE49" s="270"/>
      <c r="OJF49" s="270"/>
      <c r="OJG49" s="270"/>
      <c r="OJH49" s="270"/>
      <c r="OJI49" s="270"/>
      <c r="OJJ49" s="270"/>
      <c r="OJK49" s="270"/>
      <c r="OJL49" s="270"/>
      <c r="OJM49" s="271"/>
      <c r="OJN49" s="272"/>
      <c r="OJO49" s="270"/>
      <c r="OJP49" s="270"/>
      <c r="OJQ49" s="270"/>
      <c r="OJR49" s="270"/>
      <c r="OJS49" s="270"/>
      <c r="OJT49" s="270"/>
      <c r="OJU49" s="270"/>
      <c r="OJV49" s="270"/>
      <c r="OJW49" s="270"/>
      <c r="OJX49" s="270"/>
      <c r="OJY49" s="270"/>
      <c r="OJZ49" s="271"/>
      <c r="OKA49" s="272"/>
      <c r="OKB49" s="270"/>
      <c r="OKC49" s="270"/>
      <c r="OKD49" s="270"/>
      <c r="OKE49" s="270"/>
      <c r="OKF49" s="270"/>
      <c r="OKG49" s="270"/>
      <c r="OKH49" s="270"/>
      <c r="OKI49" s="270"/>
      <c r="OKJ49" s="270"/>
      <c r="OKK49" s="270"/>
      <c r="OKL49" s="270"/>
      <c r="OKM49" s="271"/>
      <c r="OKN49" s="272"/>
      <c r="OKO49" s="270"/>
      <c r="OKP49" s="270"/>
      <c r="OKQ49" s="270"/>
      <c r="OKR49" s="270"/>
      <c r="OKS49" s="270"/>
      <c r="OKT49" s="270"/>
      <c r="OKU49" s="270"/>
      <c r="OKV49" s="270"/>
      <c r="OKW49" s="270"/>
      <c r="OKX49" s="270"/>
      <c r="OKY49" s="270"/>
      <c r="OKZ49" s="271"/>
      <c r="OLA49" s="272"/>
      <c r="OLB49" s="270"/>
      <c r="OLC49" s="270"/>
      <c r="OLD49" s="270"/>
      <c r="OLE49" s="270"/>
      <c r="OLF49" s="270"/>
      <c r="OLG49" s="270"/>
      <c r="OLH49" s="270"/>
      <c r="OLI49" s="270"/>
      <c r="OLJ49" s="270"/>
      <c r="OLK49" s="270"/>
      <c r="OLL49" s="270"/>
      <c r="OLM49" s="271"/>
      <c r="OLN49" s="272"/>
      <c r="OLO49" s="270"/>
      <c r="OLP49" s="270"/>
      <c r="OLQ49" s="270"/>
      <c r="OLR49" s="270"/>
      <c r="OLS49" s="270"/>
      <c r="OLT49" s="270"/>
      <c r="OLU49" s="270"/>
      <c r="OLV49" s="270"/>
      <c r="OLW49" s="270"/>
      <c r="OLX49" s="270"/>
      <c r="OLY49" s="270"/>
      <c r="OLZ49" s="271"/>
      <c r="OMA49" s="272"/>
      <c r="OMB49" s="270"/>
      <c r="OMC49" s="270"/>
      <c r="OMD49" s="270"/>
      <c r="OME49" s="270"/>
      <c r="OMF49" s="270"/>
      <c r="OMG49" s="270"/>
      <c r="OMH49" s="270"/>
      <c r="OMI49" s="270"/>
      <c r="OMJ49" s="270"/>
      <c r="OMK49" s="270"/>
      <c r="OML49" s="270"/>
      <c r="OMM49" s="271"/>
      <c r="OMN49" s="272"/>
      <c r="OMO49" s="270"/>
      <c r="OMP49" s="270"/>
      <c r="OMQ49" s="270"/>
      <c r="OMR49" s="270"/>
      <c r="OMS49" s="270"/>
      <c r="OMT49" s="270"/>
      <c r="OMU49" s="270"/>
      <c r="OMV49" s="270"/>
      <c r="OMW49" s="270"/>
      <c r="OMX49" s="270"/>
      <c r="OMY49" s="270"/>
      <c r="OMZ49" s="271"/>
      <c r="ONA49" s="272"/>
      <c r="ONB49" s="270"/>
      <c r="ONC49" s="270"/>
      <c r="OND49" s="270"/>
      <c r="ONE49" s="270"/>
      <c r="ONF49" s="270"/>
      <c r="ONG49" s="270"/>
      <c r="ONH49" s="270"/>
      <c r="ONI49" s="270"/>
      <c r="ONJ49" s="270"/>
      <c r="ONK49" s="270"/>
      <c r="ONL49" s="270"/>
      <c r="ONM49" s="271"/>
      <c r="ONN49" s="272"/>
      <c r="ONO49" s="270"/>
      <c r="ONP49" s="270"/>
      <c r="ONQ49" s="270"/>
      <c r="ONR49" s="270"/>
      <c r="ONS49" s="270"/>
      <c r="ONT49" s="270"/>
      <c r="ONU49" s="270"/>
      <c r="ONV49" s="270"/>
      <c r="ONW49" s="270"/>
      <c r="ONX49" s="270"/>
      <c r="ONY49" s="270"/>
      <c r="ONZ49" s="271"/>
      <c r="OOA49" s="272"/>
      <c r="OOB49" s="270"/>
      <c r="OOC49" s="270"/>
      <c r="OOD49" s="270"/>
      <c r="OOE49" s="270"/>
      <c r="OOF49" s="270"/>
      <c r="OOG49" s="270"/>
      <c r="OOH49" s="270"/>
      <c r="OOI49" s="270"/>
      <c r="OOJ49" s="270"/>
      <c r="OOK49" s="270"/>
      <c r="OOL49" s="270"/>
      <c r="OOM49" s="271"/>
      <c r="OON49" s="272"/>
      <c r="OOO49" s="270"/>
      <c r="OOP49" s="270"/>
      <c r="OOQ49" s="270"/>
      <c r="OOR49" s="270"/>
      <c r="OOS49" s="270"/>
      <c r="OOT49" s="270"/>
      <c r="OOU49" s="270"/>
      <c r="OOV49" s="270"/>
      <c r="OOW49" s="270"/>
      <c r="OOX49" s="270"/>
      <c r="OOY49" s="270"/>
      <c r="OOZ49" s="271"/>
      <c r="OPA49" s="272"/>
      <c r="OPB49" s="270"/>
      <c r="OPC49" s="270"/>
      <c r="OPD49" s="270"/>
      <c r="OPE49" s="270"/>
      <c r="OPF49" s="270"/>
      <c r="OPG49" s="270"/>
      <c r="OPH49" s="270"/>
      <c r="OPI49" s="270"/>
      <c r="OPJ49" s="270"/>
      <c r="OPK49" s="270"/>
      <c r="OPL49" s="270"/>
      <c r="OPM49" s="271"/>
      <c r="OPN49" s="272"/>
      <c r="OPO49" s="270"/>
      <c r="OPP49" s="270"/>
      <c r="OPQ49" s="270"/>
      <c r="OPR49" s="270"/>
      <c r="OPS49" s="270"/>
      <c r="OPT49" s="270"/>
      <c r="OPU49" s="270"/>
      <c r="OPV49" s="270"/>
      <c r="OPW49" s="270"/>
      <c r="OPX49" s="270"/>
      <c r="OPY49" s="270"/>
      <c r="OPZ49" s="271"/>
      <c r="OQA49" s="272"/>
      <c r="OQB49" s="270"/>
      <c r="OQC49" s="270"/>
      <c r="OQD49" s="270"/>
      <c r="OQE49" s="270"/>
      <c r="OQF49" s="270"/>
      <c r="OQG49" s="270"/>
      <c r="OQH49" s="270"/>
      <c r="OQI49" s="270"/>
      <c r="OQJ49" s="270"/>
      <c r="OQK49" s="270"/>
      <c r="OQL49" s="270"/>
      <c r="OQM49" s="271"/>
      <c r="OQN49" s="272"/>
      <c r="OQO49" s="270"/>
      <c r="OQP49" s="270"/>
      <c r="OQQ49" s="270"/>
      <c r="OQR49" s="270"/>
      <c r="OQS49" s="270"/>
      <c r="OQT49" s="270"/>
      <c r="OQU49" s="270"/>
      <c r="OQV49" s="270"/>
      <c r="OQW49" s="270"/>
      <c r="OQX49" s="270"/>
      <c r="OQY49" s="270"/>
      <c r="OQZ49" s="271"/>
      <c r="ORA49" s="272"/>
      <c r="ORB49" s="270"/>
      <c r="ORC49" s="270"/>
      <c r="ORD49" s="270"/>
      <c r="ORE49" s="270"/>
      <c r="ORF49" s="270"/>
      <c r="ORG49" s="270"/>
      <c r="ORH49" s="270"/>
      <c r="ORI49" s="270"/>
      <c r="ORJ49" s="270"/>
      <c r="ORK49" s="270"/>
      <c r="ORL49" s="270"/>
      <c r="ORM49" s="271"/>
      <c r="ORN49" s="272"/>
      <c r="ORO49" s="270"/>
      <c r="ORP49" s="270"/>
      <c r="ORQ49" s="270"/>
      <c r="ORR49" s="270"/>
      <c r="ORS49" s="270"/>
      <c r="ORT49" s="270"/>
      <c r="ORU49" s="270"/>
      <c r="ORV49" s="270"/>
      <c r="ORW49" s="270"/>
      <c r="ORX49" s="270"/>
      <c r="ORY49" s="270"/>
      <c r="ORZ49" s="271"/>
      <c r="OSA49" s="272"/>
      <c r="OSB49" s="270"/>
      <c r="OSC49" s="270"/>
      <c r="OSD49" s="270"/>
      <c r="OSE49" s="270"/>
      <c r="OSF49" s="270"/>
      <c r="OSG49" s="270"/>
      <c r="OSH49" s="270"/>
      <c r="OSI49" s="270"/>
      <c r="OSJ49" s="270"/>
      <c r="OSK49" s="270"/>
      <c r="OSL49" s="270"/>
      <c r="OSM49" s="271"/>
      <c r="OSN49" s="272"/>
      <c r="OSO49" s="270"/>
      <c r="OSP49" s="270"/>
      <c r="OSQ49" s="270"/>
      <c r="OSR49" s="270"/>
      <c r="OSS49" s="270"/>
      <c r="OST49" s="270"/>
      <c r="OSU49" s="270"/>
      <c r="OSV49" s="270"/>
      <c r="OSW49" s="270"/>
      <c r="OSX49" s="270"/>
      <c r="OSY49" s="270"/>
      <c r="OSZ49" s="271"/>
      <c r="OTA49" s="272"/>
      <c r="OTB49" s="270"/>
      <c r="OTC49" s="270"/>
      <c r="OTD49" s="270"/>
      <c r="OTE49" s="270"/>
      <c r="OTF49" s="270"/>
      <c r="OTG49" s="270"/>
      <c r="OTH49" s="270"/>
      <c r="OTI49" s="270"/>
      <c r="OTJ49" s="270"/>
      <c r="OTK49" s="270"/>
      <c r="OTL49" s="270"/>
      <c r="OTM49" s="271"/>
      <c r="OTN49" s="272"/>
      <c r="OTO49" s="270"/>
      <c r="OTP49" s="270"/>
      <c r="OTQ49" s="270"/>
      <c r="OTR49" s="270"/>
      <c r="OTS49" s="270"/>
      <c r="OTT49" s="270"/>
      <c r="OTU49" s="270"/>
      <c r="OTV49" s="270"/>
      <c r="OTW49" s="270"/>
      <c r="OTX49" s="270"/>
      <c r="OTY49" s="270"/>
      <c r="OTZ49" s="271"/>
      <c r="OUA49" s="272"/>
      <c r="OUB49" s="270"/>
      <c r="OUC49" s="270"/>
      <c r="OUD49" s="270"/>
      <c r="OUE49" s="270"/>
      <c r="OUF49" s="270"/>
      <c r="OUG49" s="270"/>
      <c r="OUH49" s="270"/>
      <c r="OUI49" s="270"/>
      <c r="OUJ49" s="270"/>
      <c r="OUK49" s="270"/>
      <c r="OUL49" s="270"/>
      <c r="OUM49" s="271"/>
      <c r="OUN49" s="272"/>
      <c r="OUO49" s="270"/>
      <c r="OUP49" s="270"/>
      <c r="OUQ49" s="270"/>
      <c r="OUR49" s="270"/>
      <c r="OUS49" s="270"/>
      <c r="OUT49" s="270"/>
      <c r="OUU49" s="270"/>
      <c r="OUV49" s="270"/>
      <c r="OUW49" s="270"/>
      <c r="OUX49" s="270"/>
      <c r="OUY49" s="270"/>
      <c r="OUZ49" s="271"/>
      <c r="OVA49" s="272"/>
      <c r="OVB49" s="270"/>
      <c r="OVC49" s="270"/>
      <c r="OVD49" s="270"/>
      <c r="OVE49" s="270"/>
      <c r="OVF49" s="270"/>
      <c r="OVG49" s="270"/>
      <c r="OVH49" s="270"/>
      <c r="OVI49" s="270"/>
      <c r="OVJ49" s="270"/>
      <c r="OVK49" s="270"/>
      <c r="OVL49" s="270"/>
      <c r="OVM49" s="271"/>
      <c r="OVN49" s="272"/>
      <c r="OVO49" s="270"/>
      <c r="OVP49" s="270"/>
      <c r="OVQ49" s="270"/>
      <c r="OVR49" s="270"/>
      <c r="OVS49" s="270"/>
      <c r="OVT49" s="270"/>
      <c r="OVU49" s="270"/>
      <c r="OVV49" s="270"/>
      <c r="OVW49" s="270"/>
      <c r="OVX49" s="270"/>
      <c r="OVY49" s="270"/>
      <c r="OVZ49" s="271"/>
      <c r="OWA49" s="272"/>
      <c r="OWB49" s="270"/>
      <c r="OWC49" s="270"/>
      <c r="OWD49" s="270"/>
      <c r="OWE49" s="270"/>
      <c r="OWF49" s="270"/>
      <c r="OWG49" s="270"/>
      <c r="OWH49" s="270"/>
      <c r="OWI49" s="270"/>
      <c r="OWJ49" s="270"/>
      <c r="OWK49" s="270"/>
      <c r="OWL49" s="270"/>
      <c r="OWM49" s="271"/>
      <c r="OWN49" s="272"/>
      <c r="OWO49" s="270"/>
      <c r="OWP49" s="270"/>
      <c r="OWQ49" s="270"/>
      <c r="OWR49" s="270"/>
      <c r="OWS49" s="270"/>
      <c r="OWT49" s="270"/>
      <c r="OWU49" s="270"/>
      <c r="OWV49" s="270"/>
      <c r="OWW49" s="270"/>
      <c r="OWX49" s="270"/>
      <c r="OWY49" s="270"/>
      <c r="OWZ49" s="271"/>
      <c r="OXA49" s="272"/>
      <c r="OXB49" s="270"/>
      <c r="OXC49" s="270"/>
      <c r="OXD49" s="270"/>
      <c r="OXE49" s="270"/>
      <c r="OXF49" s="270"/>
      <c r="OXG49" s="270"/>
      <c r="OXH49" s="270"/>
      <c r="OXI49" s="270"/>
      <c r="OXJ49" s="270"/>
      <c r="OXK49" s="270"/>
      <c r="OXL49" s="270"/>
      <c r="OXM49" s="271"/>
      <c r="OXN49" s="272"/>
      <c r="OXO49" s="270"/>
      <c r="OXP49" s="270"/>
      <c r="OXQ49" s="270"/>
      <c r="OXR49" s="270"/>
      <c r="OXS49" s="270"/>
      <c r="OXT49" s="270"/>
      <c r="OXU49" s="270"/>
      <c r="OXV49" s="270"/>
      <c r="OXW49" s="270"/>
      <c r="OXX49" s="270"/>
      <c r="OXY49" s="270"/>
      <c r="OXZ49" s="271"/>
      <c r="OYA49" s="272"/>
      <c r="OYB49" s="270"/>
      <c r="OYC49" s="270"/>
      <c r="OYD49" s="270"/>
      <c r="OYE49" s="270"/>
      <c r="OYF49" s="270"/>
      <c r="OYG49" s="270"/>
      <c r="OYH49" s="270"/>
      <c r="OYI49" s="270"/>
      <c r="OYJ49" s="270"/>
      <c r="OYK49" s="270"/>
      <c r="OYL49" s="270"/>
      <c r="OYM49" s="271"/>
      <c r="OYN49" s="272"/>
      <c r="OYO49" s="270"/>
      <c r="OYP49" s="270"/>
      <c r="OYQ49" s="270"/>
      <c r="OYR49" s="270"/>
      <c r="OYS49" s="270"/>
      <c r="OYT49" s="270"/>
      <c r="OYU49" s="270"/>
      <c r="OYV49" s="270"/>
      <c r="OYW49" s="270"/>
      <c r="OYX49" s="270"/>
      <c r="OYY49" s="270"/>
      <c r="OYZ49" s="271"/>
      <c r="OZA49" s="272"/>
      <c r="OZB49" s="270"/>
      <c r="OZC49" s="270"/>
      <c r="OZD49" s="270"/>
      <c r="OZE49" s="270"/>
      <c r="OZF49" s="270"/>
      <c r="OZG49" s="270"/>
      <c r="OZH49" s="270"/>
      <c r="OZI49" s="270"/>
      <c r="OZJ49" s="270"/>
      <c r="OZK49" s="270"/>
      <c r="OZL49" s="270"/>
      <c r="OZM49" s="271"/>
      <c r="OZN49" s="272"/>
      <c r="OZO49" s="270"/>
      <c r="OZP49" s="270"/>
      <c r="OZQ49" s="270"/>
      <c r="OZR49" s="270"/>
      <c r="OZS49" s="270"/>
      <c r="OZT49" s="270"/>
      <c r="OZU49" s="270"/>
      <c r="OZV49" s="270"/>
      <c r="OZW49" s="270"/>
      <c r="OZX49" s="270"/>
      <c r="OZY49" s="270"/>
      <c r="OZZ49" s="271"/>
      <c r="PAA49" s="272"/>
      <c r="PAB49" s="270"/>
      <c r="PAC49" s="270"/>
      <c r="PAD49" s="270"/>
      <c r="PAE49" s="270"/>
      <c r="PAF49" s="270"/>
      <c r="PAG49" s="270"/>
      <c r="PAH49" s="270"/>
      <c r="PAI49" s="270"/>
      <c r="PAJ49" s="270"/>
      <c r="PAK49" s="270"/>
      <c r="PAL49" s="270"/>
      <c r="PAM49" s="271"/>
      <c r="PAN49" s="272"/>
      <c r="PAO49" s="270"/>
      <c r="PAP49" s="270"/>
      <c r="PAQ49" s="270"/>
      <c r="PAR49" s="270"/>
      <c r="PAS49" s="270"/>
      <c r="PAT49" s="270"/>
      <c r="PAU49" s="270"/>
      <c r="PAV49" s="270"/>
      <c r="PAW49" s="270"/>
      <c r="PAX49" s="270"/>
      <c r="PAY49" s="270"/>
      <c r="PAZ49" s="271"/>
      <c r="PBA49" s="272"/>
      <c r="PBB49" s="270"/>
      <c r="PBC49" s="270"/>
      <c r="PBD49" s="270"/>
      <c r="PBE49" s="270"/>
      <c r="PBF49" s="270"/>
      <c r="PBG49" s="270"/>
      <c r="PBH49" s="270"/>
      <c r="PBI49" s="270"/>
      <c r="PBJ49" s="270"/>
      <c r="PBK49" s="270"/>
      <c r="PBL49" s="270"/>
      <c r="PBM49" s="271"/>
      <c r="PBN49" s="272"/>
      <c r="PBO49" s="270"/>
      <c r="PBP49" s="270"/>
      <c r="PBQ49" s="270"/>
      <c r="PBR49" s="270"/>
      <c r="PBS49" s="270"/>
      <c r="PBT49" s="270"/>
      <c r="PBU49" s="270"/>
      <c r="PBV49" s="270"/>
      <c r="PBW49" s="270"/>
      <c r="PBX49" s="270"/>
      <c r="PBY49" s="270"/>
      <c r="PBZ49" s="271"/>
      <c r="PCA49" s="272"/>
      <c r="PCB49" s="270"/>
      <c r="PCC49" s="270"/>
      <c r="PCD49" s="270"/>
      <c r="PCE49" s="270"/>
      <c r="PCF49" s="270"/>
      <c r="PCG49" s="270"/>
      <c r="PCH49" s="270"/>
      <c r="PCI49" s="270"/>
      <c r="PCJ49" s="270"/>
      <c r="PCK49" s="270"/>
      <c r="PCL49" s="270"/>
      <c r="PCM49" s="271"/>
      <c r="PCN49" s="272"/>
      <c r="PCO49" s="270"/>
      <c r="PCP49" s="270"/>
      <c r="PCQ49" s="270"/>
      <c r="PCR49" s="270"/>
      <c r="PCS49" s="270"/>
      <c r="PCT49" s="270"/>
      <c r="PCU49" s="270"/>
      <c r="PCV49" s="270"/>
      <c r="PCW49" s="270"/>
      <c r="PCX49" s="270"/>
      <c r="PCY49" s="270"/>
      <c r="PCZ49" s="271"/>
      <c r="PDA49" s="272"/>
      <c r="PDB49" s="270"/>
      <c r="PDC49" s="270"/>
      <c r="PDD49" s="270"/>
      <c r="PDE49" s="270"/>
      <c r="PDF49" s="270"/>
      <c r="PDG49" s="270"/>
      <c r="PDH49" s="270"/>
      <c r="PDI49" s="270"/>
      <c r="PDJ49" s="270"/>
      <c r="PDK49" s="270"/>
      <c r="PDL49" s="270"/>
      <c r="PDM49" s="271"/>
      <c r="PDN49" s="272"/>
      <c r="PDO49" s="270"/>
      <c r="PDP49" s="270"/>
      <c r="PDQ49" s="270"/>
      <c r="PDR49" s="270"/>
      <c r="PDS49" s="270"/>
      <c r="PDT49" s="270"/>
      <c r="PDU49" s="270"/>
      <c r="PDV49" s="270"/>
      <c r="PDW49" s="270"/>
      <c r="PDX49" s="270"/>
      <c r="PDY49" s="270"/>
      <c r="PDZ49" s="271"/>
      <c r="PEA49" s="272"/>
      <c r="PEB49" s="270"/>
      <c r="PEC49" s="270"/>
      <c r="PED49" s="270"/>
      <c r="PEE49" s="270"/>
      <c r="PEF49" s="270"/>
      <c r="PEG49" s="270"/>
      <c r="PEH49" s="270"/>
      <c r="PEI49" s="270"/>
      <c r="PEJ49" s="270"/>
      <c r="PEK49" s="270"/>
      <c r="PEL49" s="270"/>
      <c r="PEM49" s="271"/>
      <c r="PEN49" s="272"/>
      <c r="PEO49" s="270"/>
      <c r="PEP49" s="270"/>
      <c r="PEQ49" s="270"/>
      <c r="PER49" s="270"/>
      <c r="PES49" s="270"/>
      <c r="PET49" s="270"/>
      <c r="PEU49" s="270"/>
      <c r="PEV49" s="270"/>
      <c r="PEW49" s="270"/>
      <c r="PEX49" s="270"/>
      <c r="PEY49" s="270"/>
      <c r="PEZ49" s="271"/>
      <c r="PFA49" s="272"/>
      <c r="PFB49" s="270"/>
      <c r="PFC49" s="270"/>
      <c r="PFD49" s="270"/>
      <c r="PFE49" s="270"/>
      <c r="PFF49" s="270"/>
      <c r="PFG49" s="270"/>
      <c r="PFH49" s="270"/>
      <c r="PFI49" s="270"/>
      <c r="PFJ49" s="270"/>
      <c r="PFK49" s="270"/>
      <c r="PFL49" s="270"/>
      <c r="PFM49" s="271"/>
      <c r="PFN49" s="272"/>
      <c r="PFO49" s="270"/>
      <c r="PFP49" s="270"/>
      <c r="PFQ49" s="270"/>
      <c r="PFR49" s="270"/>
      <c r="PFS49" s="270"/>
      <c r="PFT49" s="270"/>
      <c r="PFU49" s="270"/>
      <c r="PFV49" s="270"/>
      <c r="PFW49" s="270"/>
      <c r="PFX49" s="270"/>
      <c r="PFY49" s="270"/>
      <c r="PFZ49" s="271"/>
      <c r="PGA49" s="272"/>
      <c r="PGB49" s="270"/>
      <c r="PGC49" s="270"/>
      <c r="PGD49" s="270"/>
      <c r="PGE49" s="270"/>
      <c r="PGF49" s="270"/>
      <c r="PGG49" s="270"/>
      <c r="PGH49" s="270"/>
      <c r="PGI49" s="270"/>
      <c r="PGJ49" s="270"/>
      <c r="PGK49" s="270"/>
      <c r="PGL49" s="270"/>
      <c r="PGM49" s="271"/>
      <c r="PGN49" s="272"/>
      <c r="PGO49" s="270"/>
      <c r="PGP49" s="270"/>
      <c r="PGQ49" s="270"/>
      <c r="PGR49" s="270"/>
      <c r="PGS49" s="270"/>
      <c r="PGT49" s="270"/>
      <c r="PGU49" s="270"/>
      <c r="PGV49" s="270"/>
      <c r="PGW49" s="270"/>
      <c r="PGX49" s="270"/>
      <c r="PGY49" s="270"/>
      <c r="PGZ49" s="271"/>
      <c r="PHA49" s="272"/>
      <c r="PHB49" s="270"/>
      <c r="PHC49" s="270"/>
      <c r="PHD49" s="270"/>
      <c r="PHE49" s="270"/>
      <c r="PHF49" s="270"/>
      <c r="PHG49" s="270"/>
      <c r="PHH49" s="270"/>
      <c r="PHI49" s="270"/>
      <c r="PHJ49" s="270"/>
      <c r="PHK49" s="270"/>
      <c r="PHL49" s="270"/>
      <c r="PHM49" s="271"/>
      <c r="PHN49" s="272"/>
      <c r="PHO49" s="270"/>
      <c r="PHP49" s="270"/>
      <c r="PHQ49" s="270"/>
      <c r="PHR49" s="270"/>
      <c r="PHS49" s="270"/>
      <c r="PHT49" s="270"/>
      <c r="PHU49" s="270"/>
      <c r="PHV49" s="270"/>
      <c r="PHW49" s="270"/>
      <c r="PHX49" s="270"/>
      <c r="PHY49" s="270"/>
      <c r="PHZ49" s="271"/>
      <c r="PIA49" s="272"/>
      <c r="PIB49" s="270"/>
      <c r="PIC49" s="270"/>
      <c r="PID49" s="270"/>
      <c r="PIE49" s="270"/>
      <c r="PIF49" s="270"/>
      <c r="PIG49" s="270"/>
      <c r="PIH49" s="270"/>
      <c r="PII49" s="270"/>
      <c r="PIJ49" s="270"/>
      <c r="PIK49" s="270"/>
      <c r="PIL49" s="270"/>
      <c r="PIM49" s="271"/>
      <c r="PIN49" s="272"/>
      <c r="PIO49" s="270"/>
      <c r="PIP49" s="270"/>
      <c r="PIQ49" s="270"/>
      <c r="PIR49" s="270"/>
      <c r="PIS49" s="270"/>
      <c r="PIT49" s="270"/>
      <c r="PIU49" s="270"/>
      <c r="PIV49" s="270"/>
      <c r="PIW49" s="270"/>
      <c r="PIX49" s="270"/>
      <c r="PIY49" s="270"/>
      <c r="PIZ49" s="271"/>
      <c r="PJA49" s="272"/>
      <c r="PJB49" s="270"/>
      <c r="PJC49" s="270"/>
      <c r="PJD49" s="270"/>
      <c r="PJE49" s="270"/>
      <c r="PJF49" s="270"/>
      <c r="PJG49" s="270"/>
      <c r="PJH49" s="270"/>
      <c r="PJI49" s="270"/>
      <c r="PJJ49" s="270"/>
      <c r="PJK49" s="270"/>
      <c r="PJL49" s="270"/>
      <c r="PJM49" s="271"/>
      <c r="PJN49" s="272"/>
      <c r="PJO49" s="270"/>
      <c r="PJP49" s="270"/>
      <c r="PJQ49" s="270"/>
      <c r="PJR49" s="270"/>
      <c r="PJS49" s="270"/>
      <c r="PJT49" s="270"/>
      <c r="PJU49" s="270"/>
      <c r="PJV49" s="270"/>
      <c r="PJW49" s="270"/>
      <c r="PJX49" s="270"/>
      <c r="PJY49" s="270"/>
      <c r="PJZ49" s="271"/>
      <c r="PKA49" s="272"/>
      <c r="PKB49" s="270"/>
      <c r="PKC49" s="270"/>
      <c r="PKD49" s="270"/>
      <c r="PKE49" s="270"/>
      <c r="PKF49" s="270"/>
      <c r="PKG49" s="270"/>
      <c r="PKH49" s="270"/>
      <c r="PKI49" s="270"/>
      <c r="PKJ49" s="270"/>
      <c r="PKK49" s="270"/>
      <c r="PKL49" s="270"/>
      <c r="PKM49" s="271"/>
      <c r="PKN49" s="272"/>
      <c r="PKO49" s="270"/>
      <c r="PKP49" s="270"/>
      <c r="PKQ49" s="270"/>
      <c r="PKR49" s="270"/>
      <c r="PKS49" s="270"/>
      <c r="PKT49" s="270"/>
      <c r="PKU49" s="270"/>
      <c r="PKV49" s="270"/>
      <c r="PKW49" s="270"/>
      <c r="PKX49" s="270"/>
      <c r="PKY49" s="270"/>
      <c r="PKZ49" s="271"/>
      <c r="PLA49" s="272"/>
      <c r="PLB49" s="270"/>
      <c r="PLC49" s="270"/>
      <c r="PLD49" s="270"/>
      <c r="PLE49" s="270"/>
      <c r="PLF49" s="270"/>
      <c r="PLG49" s="270"/>
      <c r="PLH49" s="270"/>
      <c r="PLI49" s="270"/>
      <c r="PLJ49" s="270"/>
      <c r="PLK49" s="270"/>
      <c r="PLL49" s="270"/>
      <c r="PLM49" s="271"/>
      <c r="PLN49" s="272"/>
      <c r="PLO49" s="270"/>
      <c r="PLP49" s="270"/>
      <c r="PLQ49" s="270"/>
      <c r="PLR49" s="270"/>
      <c r="PLS49" s="270"/>
      <c r="PLT49" s="270"/>
      <c r="PLU49" s="270"/>
      <c r="PLV49" s="270"/>
      <c r="PLW49" s="270"/>
      <c r="PLX49" s="270"/>
      <c r="PLY49" s="270"/>
      <c r="PLZ49" s="271"/>
      <c r="PMA49" s="272"/>
      <c r="PMB49" s="270"/>
      <c r="PMC49" s="270"/>
      <c r="PMD49" s="270"/>
      <c r="PME49" s="270"/>
      <c r="PMF49" s="270"/>
      <c r="PMG49" s="270"/>
      <c r="PMH49" s="270"/>
      <c r="PMI49" s="270"/>
      <c r="PMJ49" s="270"/>
      <c r="PMK49" s="270"/>
      <c r="PML49" s="270"/>
      <c r="PMM49" s="271"/>
      <c r="PMN49" s="272"/>
      <c r="PMO49" s="270"/>
      <c r="PMP49" s="270"/>
      <c r="PMQ49" s="270"/>
      <c r="PMR49" s="270"/>
      <c r="PMS49" s="270"/>
      <c r="PMT49" s="270"/>
      <c r="PMU49" s="270"/>
      <c r="PMV49" s="270"/>
      <c r="PMW49" s="270"/>
      <c r="PMX49" s="270"/>
      <c r="PMY49" s="270"/>
      <c r="PMZ49" s="271"/>
      <c r="PNA49" s="272"/>
      <c r="PNB49" s="270"/>
      <c r="PNC49" s="270"/>
      <c r="PND49" s="270"/>
      <c r="PNE49" s="270"/>
      <c r="PNF49" s="270"/>
      <c r="PNG49" s="270"/>
      <c r="PNH49" s="270"/>
      <c r="PNI49" s="270"/>
      <c r="PNJ49" s="270"/>
      <c r="PNK49" s="270"/>
      <c r="PNL49" s="270"/>
      <c r="PNM49" s="271"/>
      <c r="PNN49" s="272"/>
      <c r="PNO49" s="270"/>
      <c r="PNP49" s="270"/>
      <c r="PNQ49" s="270"/>
      <c r="PNR49" s="270"/>
      <c r="PNS49" s="270"/>
      <c r="PNT49" s="270"/>
      <c r="PNU49" s="270"/>
      <c r="PNV49" s="270"/>
      <c r="PNW49" s="270"/>
      <c r="PNX49" s="270"/>
      <c r="PNY49" s="270"/>
      <c r="PNZ49" s="271"/>
      <c r="POA49" s="272"/>
      <c r="POB49" s="270"/>
      <c r="POC49" s="270"/>
      <c r="POD49" s="270"/>
      <c r="POE49" s="270"/>
      <c r="POF49" s="270"/>
      <c r="POG49" s="270"/>
      <c r="POH49" s="270"/>
      <c r="POI49" s="270"/>
      <c r="POJ49" s="270"/>
      <c r="POK49" s="270"/>
      <c r="POL49" s="270"/>
      <c r="POM49" s="271"/>
      <c r="PON49" s="272"/>
      <c r="POO49" s="270"/>
      <c r="POP49" s="270"/>
      <c r="POQ49" s="270"/>
      <c r="POR49" s="270"/>
      <c r="POS49" s="270"/>
      <c r="POT49" s="270"/>
      <c r="POU49" s="270"/>
      <c r="POV49" s="270"/>
      <c r="POW49" s="270"/>
      <c r="POX49" s="270"/>
      <c r="POY49" s="270"/>
      <c r="POZ49" s="271"/>
      <c r="PPA49" s="272"/>
      <c r="PPB49" s="270"/>
      <c r="PPC49" s="270"/>
      <c r="PPD49" s="270"/>
      <c r="PPE49" s="270"/>
      <c r="PPF49" s="270"/>
      <c r="PPG49" s="270"/>
      <c r="PPH49" s="270"/>
      <c r="PPI49" s="270"/>
      <c r="PPJ49" s="270"/>
      <c r="PPK49" s="270"/>
      <c r="PPL49" s="270"/>
      <c r="PPM49" s="271"/>
      <c r="PPN49" s="272"/>
      <c r="PPO49" s="270"/>
      <c r="PPP49" s="270"/>
      <c r="PPQ49" s="270"/>
      <c r="PPR49" s="270"/>
      <c r="PPS49" s="270"/>
      <c r="PPT49" s="270"/>
      <c r="PPU49" s="270"/>
      <c r="PPV49" s="270"/>
      <c r="PPW49" s="270"/>
      <c r="PPX49" s="270"/>
      <c r="PPY49" s="270"/>
      <c r="PPZ49" s="271"/>
      <c r="PQA49" s="272"/>
      <c r="PQB49" s="270"/>
      <c r="PQC49" s="270"/>
      <c r="PQD49" s="270"/>
      <c r="PQE49" s="270"/>
      <c r="PQF49" s="270"/>
      <c r="PQG49" s="270"/>
      <c r="PQH49" s="270"/>
      <c r="PQI49" s="270"/>
      <c r="PQJ49" s="270"/>
      <c r="PQK49" s="270"/>
      <c r="PQL49" s="270"/>
      <c r="PQM49" s="271"/>
      <c r="PQN49" s="272"/>
      <c r="PQO49" s="270"/>
      <c r="PQP49" s="270"/>
      <c r="PQQ49" s="270"/>
      <c r="PQR49" s="270"/>
      <c r="PQS49" s="270"/>
      <c r="PQT49" s="270"/>
      <c r="PQU49" s="270"/>
      <c r="PQV49" s="270"/>
      <c r="PQW49" s="270"/>
      <c r="PQX49" s="270"/>
      <c r="PQY49" s="270"/>
      <c r="PQZ49" s="271"/>
      <c r="PRA49" s="272"/>
      <c r="PRB49" s="270"/>
      <c r="PRC49" s="270"/>
      <c r="PRD49" s="270"/>
      <c r="PRE49" s="270"/>
      <c r="PRF49" s="270"/>
      <c r="PRG49" s="270"/>
      <c r="PRH49" s="270"/>
      <c r="PRI49" s="270"/>
      <c r="PRJ49" s="270"/>
      <c r="PRK49" s="270"/>
      <c r="PRL49" s="270"/>
      <c r="PRM49" s="271"/>
      <c r="PRN49" s="272"/>
      <c r="PRO49" s="270"/>
      <c r="PRP49" s="270"/>
      <c r="PRQ49" s="270"/>
      <c r="PRR49" s="270"/>
      <c r="PRS49" s="270"/>
      <c r="PRT49" s="270"/>
      <c r="PRU49" s="270"/>
      <c r="PRV49" s="270"/>
      <c r="PRW49" s="270"/>
      <c r="PRX49" s="270"/>
      <c r="PRY49" s="270"/>
      <c r="PRZ49" s="271"/>
      <c r="PSA49" s="272"/>
      <c r="PSB49" s="270"/>
      <c r="PSC49" s="270"/>
      <c r="PSD49" s="270"/>
      <c r="PSE49" s="270"/>
      <c r="PSF49" s="270"/>
      <c r="PSG49" s="270"/>
      <c r="PSH49" s="270"/>
      <c r="PSI49" s="270"/>
      <c r="PSJ49" s="270"/>
      <c r="PSK49" s="270"/>
      <c r="PSL49" s="270"/>
      <c r="PSM49" s="271"/>
      <c r="PSN49" s="272"/>
      <c r="PSO49" s="270"/>
      <c r="PSP49" s="270"/>
      <c r="PSQ49" s="270"/>
      <c r="PSR49" s="270"/>
      <c r="PSS49" s="270"/>
      <c r="PST49" s="270"/>
      <c r="PSU49" s="270"/>
      <c r="PSV49" s="270"/>
      <c r="PSW49" s="270"/>
      <c r="PSX49" s="270"/>
      <c r="PSY49" s="270"/>
      <c r="PSZ49" s="271"/>
      <c r="PTA49" s="272"/>
      <c r="PTB49" s="270"/>
      <c r="PTC49" s="270"/>
      <c r="PTD49" s="270"/>
      <c r="PTE49" s="270"/>
      <c r="PTF49" s="270"/>
      <c r="PTG49" s="270"/>
      <c r="PTH49" s="270"/>
      <c r="PTI49" s="270"/>
      <c r="PTJ49" s="270"/>
      <c r="PTK49" s="270"/>
      <c r="PTL49" s="270"/>
      <c r="PTM49" s="271"/>
      <c r="PTN49" s="272"/>
      <c r="PTO49" s="270"/>
      <c r="PTP49" s="270"/>
      <c r="PTQ49" s="270"/>
      <c r="PTR49" s="270"/>
      <c r="PTS49" s="270"/>
      <c r="PTT49" s="270"/>
      <c r="PTU49" s="270"/>
      <c r="PTV49" s="270"/>
      <c r="PTW49" s="270"/>
      <c r="PTX49" s="270"/>
      <c r="PTY49" s="270"/>
      <c r="PTZ49" s="271"/>
      <c r="PUA49" s="272"/>
      <c r="PUB49" s="270"/>
      <c r="PUC49" s="270"/>
      <c r="PUD49" s="270"/>
      <c r="PUE49" s="270"/>
      <c r="PUF49" s="270"/>
      <c r="PUG49" s="270"/>
      <c r="PUH49" s="270"/>
      <c r="PUI49" s="270"/>
      <c r="PUJ49" s="270"/>
      <c r="PUK49" s="270"/>
      <c r="PUL49" s="270"/>
      <c r="PUM49" s="271"/>
      <c r="PUN49" s="272"/>
      <c r="PUO49" s="270"/>
      <c r="PUP49" s="270"/>
      <c r="PUQ49" s="270"/>
      <c r="PUR49" s="270"/>
      <c r="PUS49" s="270"/>
      <c r="PUT49" s="270"/>
      <c r="PUU49" s="270"/>
      <c r="PUV49" s="270"/>
      <c r="PUW49" s="270"/>
      <c r="PUX49" s="270"/>
      <c r="PUY49" s="270"/>
      <c r="PUZ49" s="271"/>
      <c r="PVA49" s="272"/>
      <c r="PVB49" s="270"/>
      <c r="PVC49" s="270"/>
      <c r="PVD49" s="270"/>
      <c r="PVE49" s="270"/>
      <c r="PVF49" s="270"/>
      <c r="PVG49" s="270"/>
      <c r="PVH49" s="270"/>
      <c r="PVI49" s="270"/>
      <c r="PVJ49" s="270"/>
      <c r="PVK49" s="270"/>
      <c r="PVL49" s="270"/>
      <c r="PVM49" s="271"/>
      <c r="PVN49" s="272"/>
      <c r="PVO49" s="270"/>
      <c r="PVP49" s="270"/>
      <c r="PVQ49" s="270"/>
      <c r="PVR49" s="270"/>
      <c r="PVS49" s="270"/>
      <c r="PVT49" s="270"/>
      <c r="PVU49" s="270"/>
      <c r="PVV49" s="270"/>
      <c r="PVW49" s="270"/>
      <c r="PVX49" s="270"/>
      <c r="PVY49" s="270"/>
      <c r="PVZ49" s="271"/>
      <c r="PWA49" s="272"/>
      <c r="PWB49" s="270"/>
      <c r="PWC49" s="270"/>
      <c r="PWD49" s="270"/>
      <c r="PWE49" s="270"/>
      <c r="PWF49" s="270"/>
      <c r="PWG49" s="270"/>
      <c r="PWH49" s="270"/>
      <c r="PWI49" s="270"/>
      <c r="PWJ49" s="270"/>
      <c r="PWK49" s="270"/>
      <c r="PWL49" s="270"/>
      <c r="PWM49" s="271"/>
      <c r="PWN49" s="272"/>
      <c r="PWO49" s="270"/>
      <c r="PWP49" s="270"/>
      <c r="PWQ49" s="270"/>
      <c r="PWR49" s="270"/>
      <c r="PWS49" s="270"/>
      <c r="PWT49" s="270"/>
      <c r="PWU49" s="270"/>
      <c r="PWV49" s="270"/>
      <c r="PWW49" s="270"/>
      <c r="PWX49" s="270"/>
      <c r="PWY49" s="270"/>
      <c r="PWZ49" s="271"/>
      <c r="PXA49" s="272"/>
      <c r="PXB49" s="270"/>
      <c r="PXC49" s="270"/>
      <c r="PXD49" s="270"/>
      <c r="PXE49" s="270"/>
      <c r="PXF49" s="270"/>
      <c r="PXG49" s="270"/>
      <c r="PXH49" s="270"/>
      <c r="PXI49" s="270"/>
      <c r="PXJ49" s="270"/>
      <c r="PXK49" s="270"/>
      <c r="PXL49" s="270"/>
      <c r="PXM49" s="271"/>
      <c r="PXN49" s="272"/>
      <c r="PXO49" s="270"/>
      <c r="PXP49" s="270"/>
      <c r="PXQ49" s="270"/>
      <c r="PXR49" s="270"/>
      <c r="PXS49" s="270"/>
      <c r="PXT49" s="270"/>
      <c r="PXU49" s="270"/>
      <c r="PXV49" s="270"/>
      <c r="PXW49" s="270"/>
      <c r="PXX49" s="270"/>
      <c r="PXY49" s="270"/>
      <c r="PXZ49" s="271"/>
      <c r="PYA49" s="272"/>
      <c r="PYB49" s="270"/>
      <c r="PYC49" s="270"/>
      <c r="PYD49" s="270"/>
      <c r="PYE49" s="270"/>
      <c r="PYF49" s="270"/>
      <c r="PYG49" s="270"/>
      <c r="PYH49" s="270"/>
      <c r="PYI49" s="270"/>
      <c r="PYJ49" s="270"/>
      <c r="PYK49" s="270"/>
      <c r="PYL49" s="270"/>
      <c r="PYM49" s="271"/>
      <c r="PYN49" s="272"/>
      <c r="PYO49" s="270"/>
      <c r="PYP49" s="270"/>
      <c r="PYQ49" s="270"/>
      <c r="PYR49" s="270"/>
      <c r="PYS49" s="270"/>
      <c r="PYT49" s="270"/>
      <c r="PYU49" s="270"/>
      <c r="PYV49" s="270"/>
      <c r="PYW49" s="270"/>
      <c r="PYX49" s="270"/>
      <c r="PYY49" s="270"/>
      <c r="PYZ49" s="271"/>
      <c r="PZA49" s="272"/>
      <c r="PZB49" s="270"/>
      <c r="PZC49" s="270"/>
      <c r="PZD49" s="270"/>
      <c r="PZE49" s="270"/>
      <c r="PZF49" s="270"/>
      <c r="PZG49" s="270"/>
      <c r="PZH49" s="270"/>
      <c r="PZI49" s="270"/>
      <c r="PZJ49" s="270"/>
      <c r="PZK49" s="270"/>
      <c r="PZL49" s="270"/>
      <c r="PZM49" s="271"/>
      <c r="PZN49" s="272"/>
      <c r="PZO49" s="270"/>
      <c r="PZP49" s="270"/>
      <c r="PZQ49" s="270"/>
      <c r="PZR49" s="270"/>
      <c r="PZS49" s="270"/>
      <c r="PZT49" s="270"/>
      <c r="PZU49" s="270"/>
      <c r="PZV49" s="270"/>
      <c r="PZW49" s="270"/>
      <c r="PZX49" s="270"/>
      <c r="PZY49" s="270"/>
      <c r="PZZ49" s="271"/>
      <c r="QAA49" s="272"/>
      <c r="QAB49" s="270"/>
      <c r="QAC49" s="270"/>
      <c r="QAD49" s="270"/>
      <c r="QAE49" s="270"/>
      <c r="QAF49" s="270"/>
      <c r="QAG49" s="270"/>
      <c r="QAH49" s="270"/>
      <c r="QAI49" s="270"/>
      <c r="QAJ49" s="270"/>
      <c r="QAK49" s="270"/>
      <c r="QAL49" s="270"/>
      <c r="QAM49" s="271"/>
      <c r="QAN49" s="272"/>
      <c r="QAO49" s="270"/>
      <c r="QAP49" s="270"/>
      <c r="QAQ49" s="270"/>
      <c r="QAR49" s="270"/>
      <c r="QAS49" s="270"/>
      <c r="QAT49" s="270"/>
      <c r="QAU49" s="270"/>
      <c r="QAV49" s="270"/>
      <c r="QAW49" s="270"/>
      <c r="QAX49" s="270"/>
      <c r="QAY49" s="270"/>
      <c r="QAZ49" s="271"/>
      <c r="QBA49" s="272"/>
      <c r="QBB49" s="270"/>
      <c r="QBC49" s="270"/>
      <c r="QBD49" s="270"/>
      <c r="QBE49" s="270"/>
      <c r="QBF49" s="270"/>
      <c r="QBG49" s="270"/>
      <c r="QBH49" s="270"/>
      <c r="QBI49" s="270"/>
      <c r="QBJ49" s="270"/>
      <c r="QBK49" s="270"/>
      <c r="QBL49" s="270"/>
      <c r="QBM49" s="271"/>
      <c r="QBN49" s="272"/>
      <c r="QBO49" s="270"/>
      <c r="QBP49" s="270"/>
      <c r="QBQ49" s="270"/>
      <c r="QBR49" s="270"/>
      <c r="QBS49" s="270"/>
      <c r="QBT49" s="270"/>
      <c r="QBU49" s="270"/>
      <c r="QBV49" s="270"/>
      <c r="QBW49" s="270"/>
      <c r="QBX49" s="270"/>
      <c r="QBY49" s="270"/>
      <c r="QBZ49" s="271"/>
      <c r="QCA49" s="272"/>
      <c r="QCB49" s="270"/>
      <c r="QCC49" s="270"/>
      <c r="QCD49" s="270"/>
      <c r="QCE49" s="270"/>
      <c r="QCF49" s="270"/>
      <c r="QCG49" s="270"/>
      <c r="QCH49" s="270"/>
      <c r="QCI49" s="270"/>
      <c r="QCJ49" s="270"/>
      <c r="QCK49" s="270"/>
      <c r="QCL49" s="270"/>
      <c r="QCM49" s="271"/>
      <c r="QCN49" s="272"/>
      <c r="QCO49" s="270"/>
      <c r="QCP49" s="270"/>
      <c r="QCQ49" s="270"/>
      <c r="QCR49" s="270"/>
      <c r="QCS49" s="270"/>
      <c r="QCT49" s="270"/>
      <c r="QCU49" s="270"/>
      <c r="QCV49" s="270"/>
      <c r="QCW49" s="270"/>
      <c r="QCX49" s="270"/>
      <c r="QCY49" s="270"/>
      <c r="QCZ49" s="271"/>
      <c r="QDA49" s="272"/>
      <c r="QDB49" s="270"/>
      <c r="QDC49" s="270"/>
      <c r="QDD49" s="270"/>
      <c r="QDE49" s="270"/>
      <c r="QDF49" s="270"/>
      <c r="QDG49" s="270"/>
      <c r="QDH49" s="270"/>
      <c r="QDI49" s="270"/>
      <c r="QDJ49" s="270"/>
      <c r="QDK49" s="270"/>
      <c r="QDL49" s="270"/>
      <c r="QDM49" s="271"/>
      <c r="QDN49" s="272"/>
      <c r="QDO49" s="270"/>
      <c r="QDP49" s="270"/>
      <c r="QDQ49" s="270"/>
      <c r="QDR49" s="270"/>
      <c r="QDS49" s="270"/>
      <c r="QDT49" s="270"/>
      <c r="QDU49" s="270"/>
      <c r="QDV49" s="270"/>
      <c r="QDW49" s="270"/>
      <c r="QDX49" s="270"/>
      <c r="QDY49" s="270"/>
      <c r="QDZ49" s="271"/>
      <c r="QEA49" s="272"/>
      <c r="QEB49" s="270"/>
      <c r="QEC49" s="270"/>
      <c r="QED49" s="270"/>
      <c r="QEE49" s="270"/>
      <c r="QEF49" s="270"/>
      <c r="QEG49" s="270"/>
      <c r="QEH49" s="270"/>
      <c r="QEI49" s="270"/>
      <c r="QEJ49" s="270"/>
      <c r="QEK49" s="270"/>
      <c r="QEL49" s="270"/>
      <c r="QEM49" s="271"/>
      <c r="QEN49" s="272"/>
      <c r="QEO49" s="270"/>
      <c r="QEP49" s="270"/>
      <c r="QEQ49" s="270"/>
      <c r="QER49" s="270"/>
      <c r="QES49" s="270"/>
      <c r="QET49" s="270"/>
      <c r="QEU49" s="270"/>
      <c r="QEV49" s="270"/>
      <c r="QEW49" s="270"/>
      <c r="QEX49" s="270"/>
      <c r="QEY49" s="270"/>
      <c r="QEZ49" s="271"/>
      <c r="QFA49" s="272"/>
      <c r="QFB49" s="270"/>
      <c r="QFC49" s="270"/>
      <c r="QFD49" s="270"/>
      <c r="QFE49" s="270"/>
      <c r="QFF49" s="270"/>
      <c r="QFG49" s="270"/>
      <c r="QFH49" s="270"/>
      <c r="QFI49" s="270"/>
      <c r="QFJ49" s="270"/>
      <c r="QFK49" s="270"/>
      <c r="QFL49" s="270"/>
      <c r="QFM49" s="271"/>
      <c r="QFN49" s="272"/>
      <c r="QFO49" s="270"/>
      <c r="QFP49" s="270"/>
      <c r="QFQ49" s="270"/>
      <c r="QFR49" s="270"/>
      <c r="QFS49" s="270"/>
      <c r="QFT49" s="270"/>
      <c r="QFU49" s="270"/>
      <c r="QFV49" s="270"/>
      <c r="QFW49" s="270"/>
      <c r="QFX49" s="270"/>
      <c r="QFY49" s="270"/>
      <c r="QFZ49" s="271"/>
      <c r="QGA49" s="272"/>
      <c r="QGB49" s="270"/>
      <c r="QGC49" s="270"/>
      <c r="QGD49" s="270"/>
      <c r="QGE49" s="270"/>
      <c r="QGF49" s="270"/>
      <c r="QGG49" s="270"/>
      <c r="QGH49" s="270"/>
      <c r="QGI49" s="270"/>
      <c r="QGJ49" s="270"/>
      <c r="QGK49" s="270"/>
      <c r="QGL49" s="270"/>
      <c r="QGM49" s="271"/>
      <c r="QGN49" s="272"/>
      <c r="QGO49" s="270"/>
      <c r="QGP49" s="270"/>
      <c r="QGQ49" s="270"/>
      <c r="QGR49" s="270"/>
      <c r="QGS49" s="270"/>
      <c r="QGT49" s="270"/>
      <c r="QGU49" s="270"/>
      <c r="QGV49" s="270"/>
      <c r="QGW49" s="270"/>
      <c r="QGX49" s="270"/>
      <c r="QGY49" s="270"/>
      <c r="QGZ49" s="271"/>
      <c r="QHA49" s="272"/>
      <c r="QHB49" s="270"/>
      <c r="QHC49" s="270"/>
      <c r="QHD49" s="270"/>
      <c r="QHE49" s="270"/>
      <c r="QHF49" s="270"/>
      <c r="QHG49" s="270"/>
      <c r="QHH49" s="270"/>
      <c r="QHI49" s="270"/>
      <c r="QHJ49" s="270"/>
      <c r="QHK49" s="270"/>
      <c r="QHL49" s="270"/>
      <c r="QHM49" s="271"/>
      <c r="QHN49" s="272"/>
      <c r="QHO49" s="270"/>
      <c r="QHP49" s="270"/>
      <c r="QHQ49" s="270"/>
      <c r="QHR49" s="270"/>
      <c r="QHS49" s="270"/>
      <c r="QHT49" s="270"/>
      <c r="QHU49" s="270"/>
      <c r="QHV49" s="270"/>
      <c r="QHW49" s="270"/>
      <c r="QHX49" s="270"/>
      <c r="QHY49" s="270"/>
      <c r="QHZ49" s="271"/>
      <c r="QIA49" s="272"/>
      <c r="QIB49" s="270"/>
      <c r="QIC49" s="270"/>
      <c r="QID49" s="270"/>
      <c r="QIE49" s="270"/>
      <c r="QIF49" s="270"/>
      <c r="QIG49" s="270"/>
      <c r="QIH49" s="270"/>
      <c r="QII49" s="270"/>
      <c r="QIJ49" s="270"/>
      <c r="QIK49" s="270"/>
      <c r="QIL49" s="270"/>
      <c r="QIM49" s="271"/>
      <c r="QIN49" s="272"/>
      <c r="QIO49" s="270"/>
      <c r="QIP49" s="270"/>
      <c r="QIQ49" s="270"/>
      <c r="QIR49" s="270"/>
      <c r="QIS49" s="270"/>
      <c r="QIT49" s="270"/>
      <c r="QIU49" s="270"/>
      <c r="QIV49" s="270"/>
      <c r="QIW49" s="270"/>
      <c r="QIX49" s="270"/>
      <c r="QIY49" s="270"/>
      <c r="QIZ49" s="271"/>
      <c r="QJA49" s="272"/>
      <c r="QJB49" s="270"/>
      <c r="QJC49" s="270"/>
      <c r="QJD49" s="270"/>
      <c r="QJE49" s="270"/>
      <c r="QJF49" s="270"/>
      <c r="QJG49" s="270"/>
      <c r="QJH49" s="270"/>
      <c r="QJI49" s="270"/>
      <c r="QJJ49" s="270"/>
      <c r="QJK49" s="270"/>
      <c r="QJL49" s="270"/>
      <c r="QJM49" s="271"/>
      <c r="QJN49" s="272"/>
      <c r="QJO49" s="270"/>
      <c r="QJP49" s="270"/>
      <c r="QJQ49" s="270"/>
      <c r="QJR49" s="270"/>
      <c r="QJS49" s="270"/>
      <c r="QJT49" s="270"/>
      <c r="QJU49" s="270"/>
      <c r="QJV49" s="270"/>
      <c r="QJW49" s="270"/>
      <c r="QJX49" s="270"/>
      <c r="QJY49" s="270"/>
      <c r="QJZ49" s="271"/>
      <c r="QKA49" s="272"/>
      <c r="QKB49" s="270"/>
      <c r="QKC49" s="270"/>
      <c r="QKD49" s="270"/>
      <c r="QKE49" s="270"/>
      <c r="QKF49" s="270"/>
      <c r="QKG49" s="270"/>
      <c r="QKH49" s="270"/>
      <c r="QKI49" s="270"/>
      <c r="QKJ49" s="270"/>
      <c r="QKK49" s="270"/>
      <c r="QKL49" s="270"/>
      <c r="QKM49" s="271"/>
      <c r="QKN49" s="272"/>
      <c r="QKO49" s="270"/>
      <c r="QKP49" s="270"/>
      <c r="QKQ49" s="270"/>
      <c r="QKR49" s="270"/>
      <c r="QKS49" s="270"/>
      <c r="QKT49" s="270"/>
      <c r="QKU49" s="270"/>
      <c r="QKV49" s="270"/>
      <c r="QKW49" s="270"/>
      <c r="QKX49" s="270"/>
      <c r="QKY49" s="270"/>
      <c r="QKZ49" s="271"/>
      <c r="QLA49" s="272"/>
      <c r="QLB49" s="270"/>
      <c r="QLC49" s="270"/>
      <c r="QLD49" s="270"/>
      <c r="QLE49" s="270"/>
      <c r="QLF49" s="270"/>
      <c r="QLG49" s="270"/>
      <c r="QLH49" s="270"/>
      <c r="QLI49" s="270"/>
      <c r="QLJ49" s="270"/>
      <c r="QLK49" s="270"/>
      <c r="QLL49" s="270"/>
      <c r="QLM49" s="271"/>
      <c r="QLN49" s="272"/>
      <c r="QLO49" s="270"/>
      <c r="QLP49" s="270"/>
      <c r="QLQ49" s="270"/>
      <c r="QLR49" s="270"/>
      <c r="QLS49" s="270"/>
      <c r="QLT49" s="270"/>
      <c r="QLU49" s="270"/>
      <c r="QLV49" s="270"/>
      <c r="QLW49" s="270"/>
      <c r="QLX49" s="270"/>
      <c r="QLY49" s="270"/>
      <c r="QLZ49" s="271"/>
      <c r="QMA49" s="272"/>
      <c r="QMB49" s="270"/>
      <c r="QMC49" s="270"/>
      <c r="QMD49" s="270"/>
      <c r="QME49" s="270"/>
      <c r="QMF49" s="270"/>
      <c r="QMG49" s="270"/>
      <c r="QMH49" s="270"/>
      <c r="QMI49" s="270"/>
      <c r="QMJ49" s="270"/>
      <c r="QMK49" s="270"/>
      <c r="QML49" s="270"/>
      <c r="QMM49" s="271"/>
      <c r="QMN49" s="272"/>
      <c r="QMO49" s="270"/>
      <c r="QMP49" s="270"/>
      <c r="QMQ49" s="270"/>
      <c r="QMR49" s="270"/>
      <c r="QMS49" s="270"/>
      <c r="QMT49" s="270"/>
      <c r="QMU49" s="270"/>
      <c r="QMV49" s="270"/>
      <c r="QMW49" s="270"/>
      <c r="QMX49" s="270"/>
      <c r="QMY49" s="270"/>
      <c r="QMZ49" s="271"/>
      <c r="QNA49" s="272"/>
      <c r="QNB49" s="270"/>
      <c r="QNC49" s="270"/>
      <c r="QND49" s="270"/>
      <c r="QNE49" s="270"/>
      <c r="QNF49" s="270"/>
      <c r="QNG49" s="270"/>
      <c r="QNH49" s="270"/>
      <c r="QNI49" s="270"/>
      <c r="QNJ49" s="270"/>
      <c r="QNK49" s="270"/>
      <c r="QNL49" s="270"/>
      <c r="QNM49" s="271"/>
      <c r="QNN49" s="272"/>
      <c r="QNO49" s="270"/>
      <c r="QNP49" s="270"/>
      <c r="QNQ49" s="270"/>
      <c r="QNR49" s="270"/>
      <c r="QNS49" s="270"/>
      <c r="QNT49" s="270"/>
      <c r="QNU49" s="270"/>
      <c r="QNV49" s="270"/>
      <c r="QNW49" s="270"/>
      <c r="QNX49" s="270"/>
      <c r="QNY49" s="270"/>
      <c r="QNZ49" s="271"/>
      <c r="QOA49" s="272"/>
      <c r="QOB49" s="270"/>
      <c r="QOC49" s="270"/>
      <c r="QOD49" s="270"/>
      <c r="QOE49" s="270"/>
      <c r="QOF49" s="270"/>
      <c r="QOG49" s="270"/>
      <c r="QOH49" s="270"/>
      <c r="QOI49" s="270"/>
      <c r="QOJ49" s="270"/>
      <c r="QOK49" s="270"/>
      <c r="QOL49" s="270"/>
      <c r="QOM49" s="271"/>
      <c r="QON49" s="272"/>
      <c r="QOO49" s="270"/>
      <c r="QOP49" s="270"/>
      <c r="QOQ49" s="270"/>
      <c r="QOR49" s="270"/>
      <c r="QOS49" s="270"/>
      <c r="QOT49" s="270"/>
      <c r="QOU49" s="270"/>
      <c r="QOV49" s="270"/>
      <c r="QOW49" s="270"/>
      <c r="QOX49" s="270"/>
      <c r="QOY49" s="270"/>
      <c r="QOZ49" s="271"/>
      <c r="QPA49" s="272"/>
      <c r="QPB49" s="270"/>
      <c r="QPC49" s="270"/>
      <c r="QPD49" s="270"/>
      <c r="QPE49" s="270"/>
      <c r="QPF49" s="270"/>
      <c r="QPG49" s="270"/>
      <c r="QPH49" s="270"/>
      <c r="QPI49" s="270"/>
      <c r="QPJ49" s="270"/>
      <c r="QPK49" s="270"/>
      <c r="QPL49" s="270"/>
      <c r="QPM49" s="271"/>
      <c r="QPN49" s="272"/>
      <c r="QPO49" s="270"/>
      <c r="QPP49" s="270"/>
      <c r="QPQ49" s="270"/>
      <c r="QPR49" s="270"/>
      <c r="QPS49" s="270"/>
      <c r="QPT49" s="270"/>
      <c r="QPU49" s="270"/>
      <c r="QPV49" s="270"/>
      <c r="QPW49" s="270"/>
      <c r="QPX49" s="270"/>
      <c r="QPY49" s="270"/>
      <c r="QPZ49" s="271"/>
      <c r="QQA49" s="272"/>
      <c r="QQB49" s="270"/>
      <c r="QQC49" s="270"/>
      <c r="QQD49" s="270"/>
      <c r="QQE49" s="270"/>
      <c r="QQF49" s="270"/>
      <c r="QQG49" s="270"/>
      <c r="QQH49" s="270"/>
      <c r="QQI49" s="270"/>
      <c r="QQJ49" s="270"/>
      <c r="QQK49" s="270"/>
      <c r="QQL49" s="270"/>
      <c r="QQM49" s="271"/>
      <c r="QQN49" s="272"/>
      <c r="QQO49" s="270"/>
      <c r="QQP49" s="270"/>
      <c r="QQQ49" s="270"/>
      <c r="QQR49" s="270"/>
      <c r="QQS49" s="270"/>
      <c r="QQT49" s="270"/>
      <c r="QQU49" s="270"/>
      <c r="QQV49" s="270"/>
      <c r="QQW49" s="270"/>
      <c r="QQX49" s="270"/>
      <c r="QQY49" s="270"/>
      <c r="QQZ49" s="271"/>
      <c r="QRA49" s="272"/>
      <c r="QRB49" s="270"/>
      <c r="QRC49" s="270"/>
      <c r="QRD49" s="270"/>
      <c r="QRE49" s="270"/>
      <c r="QRF49" s="270"/>
      <c r="QRG49" s="270"/>
      <c r="QRH49" s="270"/>
      <c r="QRI49" s="270"/>
      <c r="QRJ49" s="270"/>
      <c r="QRK49" s="270"/>
      <c r="QRL49" s="270"/>
      <c r="QRM49" s="271"/>
      <c r="QRN49" s="272"/>
      <c r="QRO49" s="270"/>
      <c r="QRP49" s="270"/>
      <c r="QRQ49" s="270"/>
      <c r="QRR49" s="270"/>
      <c r="QRS49" s="270"/>
      <c r="QRT49" s="270"/>
      <c r="QRU49" s="270"/>
      <c r="QRV49" s="270"/>
      <c r="QRW49" s="270"/>
      <c r="QRX49" s="270"/>
      <c r="QRY49" s="270"/>
      <c r="QRZ49" s="271"/>
      <c r="QSA49" s="272"/>
      <c r="QSB49" s="270"/>
      <c r="QSC49" s="270"/>
      <c r="QSD49" s="270"/>
      <c r="QSE49" s="270"/>
      <c r="QSF49" s="270"/>
      <c r="QSG49" s="270"/>
      <c r="QSH49" s="270"/>
      <c r="QSI49" s="270"/>
      <c r="QSJ49" s="270"/>
      <c r="QSK49" s="270"/>
      <c r="QSL49" s="270"/>
      <c r="QSM49" s="271"/>
      <c r="QSN49" s="272"/>
      <c r="QSO49" s="270"/>
      <c r="QSP49" s="270"/>
      <c r="QSQ49" s="270"/>
      <c r="QSR49" s="270"/>
      <c r="QSS49" s="270"/>
      <c r="QST49" s="270"/>
      <c r="QSU49" s="270"/>
      <c r="QSV49" s="270"/>
      <c r="QSW49" s="270"/>
      <c r="QSX49" s="270"/>
      <c r="QSY49" s="270"/>
      <c r="QSZ49" s="271"/>
      <c r="QTA49" s="272"/>
      <c r="QTB49" s="270"/>
      <c r="QTC49" s="270"/>
      <c r="QTD49" s="270"/>
      <c r="QTE49" s="270"/>
      <c r="QTF49" s="270"/>
      <c r="QTG49" s="270"/>
      <c r="QTH49" s="270"/>
      <c r="QTI49" s="270"/>
      <c r="QTJ49" s="270"/>
      <c r="QTK49" s="270"/>
      <c r="QTL49" s="270"/>
      <c r="QTM49" s="271"/>
      <c r="QTN49" s="272"/>
      <c r="QTO49" s="270"/>
      <c r="QTP49" s="270"/>
      <c r="QTQ49" s="270"/>
      <c r="QTR49" s="270"/>
      <c r="QTS49" s="270"/>
      <c r="QTT49" s="270"/>
      <c r="QTU49" s="270"/>
      <c r="QTV49" s="270"/>
      <c r="QTW49" s="270"/>
      <c r="QTX49" s="270"/>
      <c r="QTY49" s="270"/>
      <c r="QTZ49" s="271"/>
      <c r="QUA49" s="272"/>
      <c r="QUB49" s="270"/>
      <c r="QUC49" s="270"/>
      <c r="QUD49" s="270"/>
      <c r="QUE49" s="270"/>
      <c r="QUF49" s="270"/>
      <c r="QUG49" s="270"/>
      <c r="QUH49" s="270"/>
      <c r="QUI49" s="270"/>
      <c r="QUJ49" s="270"/>
      <c r="QUK49" s="270"/>
      <c r="QUL49" s="270"/>
      <c r="QUM49" s="271"/>
      <c r="QUN49" s="272"/>
      <c r="QUO49" s="270"/>
      <c r="QUP49" s="270"/>
      <c r="QUQ49" s="270"/>
      <c r="QUR49" s="270"/>
      <c r="QUS49" s="270"/>
      <c r="QUT49" s="270"/>
      <c r="QUU49" s="270"/>
      <c r="QUV49" s="270"/>
      <c r="QUW49" s="270"/>
      <c r="QUX49" s="270"/>
      <c r="QUY49" s="270"/>
      <c r="QUZ49" s="271"/>
      <c r="QVA49" s="272"/>
      <c r="QVB49" s="270"/>
      <c r="QVC49" s="270"/>
      <c r="QVD49" s="270"/>
      <c r="QVE49" s="270"/>
      <c r="QVF49" s="270"/>
      <c r="QVG49" s="270"/>
      <c r="QVH49" s="270"/>
      <c r="QVI49" s="270"/>
      <c r="QVJ49" s="270"/>
      <c r="QVK49" s="270"/>
      <c r="QVL49" s="270"/>
      <c r="QVM49" s="271"/>
      <c r="QVN49" s="272"/>
      <c r="QVO49" s="270"/>
      <c r="QVP49" s="270"/>
      <c r="QVQ49" s="270"/>
      <c r="QVR49" s="270"/>
      <c r="QVS49" s="270"/>
      <c r="QVT49" s="270"/>
      <c r="QVU49" s="270"/>
      <c r="QVV49" s="270"/>
      <c r="QVW49" s="270"/>
      <c r="QVX49" s="270"/>
      <c r="QVY49" s="270"/>
      <c r="QVZ49" s="271"/>
      <c r="QWA49" s="272"/>
      <c r="QWB49" s="270"/>
      <c r="QWC49" s="270"/>
      <c r="QWD49" s="270"/>
      <c r="QWE49" s="270"/>
      <c r="QWF49" s="270"/>
      <c r="QWG49" s="270"/>
      <c r="QWH49" s="270"/>
      <c r="QWI49" s="270"/>
      <c r="QWJ49" s="270"/>
      <c r="QWK49" s="270"/>
      <c r="QWL49" s="270"/>
      <c r="QWM49" s="271"/>
      <c r="QWN49" s="272"/>
      <c r="QWO49" s="270"/>
      <c r="QWP49" s="270"/>
      <c r="QWQ49" s="270"/>
      <c r="QWR49" s="270"/>
      <c r="QWS49" s="270"/>
      <c r="QWT49" s="270"/>
      <c r="QWU49" s="270"/>
      <c r="QWV49" s="270"/>
      <c r="QWW49" s="270"/>
      <c r="QWX49" s="270"/>
      <c r="QWY49" s="270"/>
      <c r="QWZ49" s="271"/>
      <c r="QXA49" s="272"/>
      <c r="QXB49" s="270"/>
      <c r="QXC49" s="270"/>
      <c r="QXD49" s="270"/>
      <c r="QXE49" s="270"/>
      <c r="QXF49" s="270"/>
      <c r="QXG49" s="270"/>
      <c r="QXH49" s="270"/>
      <c r="QXI49" s="270"/>
      <c r="QXJ49" s="270"/>
      <c r="QXK49" s="270"/>
      <c r="QXL49" s="270"/>
      <c r="QXM49" s="271"/>
      <c r="QXN49" s="272"/>
      <c r="QXO49" s="270"/>
      <c r="QXP49" s="270"/>
      <c r="QXQ49" s="270"/>
      <c r="QXR49" s="270"/>
      <c r="QXS49" s="270"/>
      <c r="QXT49" s="270"/>
      <c r="QXU49" s="270"/>
      <c r="QXV49" s="270"/>
      <c r="QXW49" s="270"/>
      <c r="QXX49" s="270"/>
      <c r="QXY49" s="270"/>
      <c r="QXZ49" s="271"/>
      <c r="QYA49" s="272"/>
      <c r="QYB49" s="270"/>
      <c r="QYC49" s="270"/>
      <c r="QYD49" s="270"/>
      <c r="QYE49" s="270"/>
      <c r="QYF49" s="270"/>
      <c r="QYG49" s="270"/>
      <c r="QYH49" s="270"/>
      <c r="QYI49" s="270"/>
      <c r="QYJ49" s="270"/>
      <c r="QYK49" s="270"/>
      <c r="QYL49" s="270"/>
      <c r="QYM49" s="271"/>
      <c r="QYN49" s="272"/>
      <c r="QYO49" s="270"/>
      <c r="QYP49" s="270"/>
      <c r="QYQ49" s="270"/>
      <c r="QYR49" s="270"/>
      <c r="QYS49" s="270"/>
      <c r="QYT49" s="270"/>
      <c r="QYU49" s="270"/>
      <c r="QYV49" s="270"/>
      <c r="QYW49" s="270"/>
      <c r="QYX49" s="270"/>
      <c r="QYY49" s="270"/>
      <c r="QYZ49" s="271"/>
      <c r="QZA49" s="272"/>
      <c r="QZB49" s="270"/>
      <c r="QZC49" s="270"/>
      <c r="QZD49" s="270"/>
      <c r="QZE49" s="270"/>
      <c r="QZF49" s="270"/>
      <c r="QZG49" s="270"/>
      <c r="QZH49" s="270"/>
      <c r="QZI49" s="270"/>
      <c r="QZJ49" s="270"/>
      <c r="QZK49" s="270"/>
      <c r="QZL49" s="270"/>
      <c r="QZM49" s="271"/>
      <c r="QZN49" s="272"/>
      <c r="QZO49" s="270"/>
      <c r="QZP49" s="270"/>
      <c r="QZQ49" s="270"/>
      <c r="QZR49" s="270"/>
      <c r="QZS49" s="270"/>
      <c r="QZT49" s="270"/>
      <c r="QZU49" s="270"/>
      <c r="QZV49" s="270"/>
      <c r="QZW49" s="270"/>
      <c r="QZX49" s="270"/>
      <c r="QZY49" s="270"/>
      <c r="QZZ49" s="271"/>
      <c r="RAA49" s="272"/>
      <c r="RAB49" s="270"/>
      <c r="RAC49" s="270"/>
      <c r="RAD49" s="270"/>
      <c r="RAE49" s="270"/>
      <c r="RAF49" s="270"/>
      <c r="RAG49" s="270"/>
      <c r="RAH49" s="270"/>
      <c r="RAI49" s="270"/>
      <c r="RAJ49" s="270"/>
      <c r="RAK49" s="270"/>
      <c r="RAL49" s="270"/>
      <c r="RAM49" s="271"/>
      <c r="RAN49" s="272"/>
      <c r="RAO49" s="270"/>
      <c r="RAP49" s="270"/>
      <c r="RAQ49" s="270"/>
      <c r="RAR49" s="270"/>
      <c r="RAS49" s="270"/>
      <c r="RAT49" s="270"/>
      <c r="RAU49" s="270"/>
      <c r="RAV49" s="270"/>
      <c r="RAW49" s="270"/>
      <c r="RAX49" s="270"/>
      <c r="RAY49" s="270"/>
      <c r="RAZ49" s="271"/>
      <c r="RBA49" s="272"/>
      <c r="RBB49" s="270"/>
      <c r="RBC49" s="270"/>
      <c r="RBD49" s="270"/>
      <c r="RBE49" s="270"/>
      <c r="RBF49" s="270"/>
      <c r="RBG49" s="270"/>
      <c r="RBH49" s="270"/>
      <c r="RBI49" s="270"/>
      <c r="RBJ49" s="270"/>
      <c r="RBK49" s="270"/>
      <c r="RBL49" s="270"/>
      <c r="RBM49" s="271"/>
      <c r="RBN49" s="272"/>
      <c r="RBO49" s="270"/>
      <c r="RBP49" s="270"/>
      <c r="RBQ49" s="270"/>
      <c r="RBR49" s="270"/>
      <c r="RBS49" s="270"/>
      <c r="RBT49" s="270"/>
      <c r="RBU49" s="270"/>
      <c r="RBV49" s="270"/>
      <c r="RBW49" s="270"/>
      <c r="RBX49" s="270"/>
      <c r="RBY49" s="270"/>
      <c r="RBZ49" s="271"/>
      <c r="RCA49" s="272"/>
      <c r="RCB49" s="270"/>
      <c r="RCC49" s="270"/>
      <c r="RCD49" s="270"/>
      <c r="RCE49" s="270"/>
      <c r="RCF49" s="270"/>
      <c r="RCG49" s="270"/>
      <c r="RCH49" s="270"/>
      <c r="RCI49" s="270"/>
      <c r="RCJ49" s="270"/>
      <c r="RCK49" s="270"/>
      <c r="RCL49" s="270"/>
      <c r="RCM49" s="271"/>
      <c r="RCN49" s="272"/>
      <c r="RCO49" s="270"/>
      <c r="RCP49" s="270"/>
      <c r="RCQ49" s="270"/>
      <c r="RCR49" s="270"/>
      <c r="RCS49" s="270"/>
      <c r="RCT49" s="270"/>
      <c r="RCU49" s="270"/>
      <c r="RCV49" s="270"/>
      <c r="RCW49" s="270"/>
      <c r="RCX49" s="270"/>
      <c r="RCY49" s="270"/>
      <c r="RCZ49" s="271"/>
      <c r="RDA49" s="272"/>
      <c r="RDB49" s="270"/>
      <c r="RDC49" s="270"/>
      <c r="RDD49" s="270"/>
      <c r="RDE49" s="270"/>
      <c r="RDF49" s="270"/>
      <c r="RDG49" s="270"/>
      <c r="RDH49" s="270"/>
      <c r="RDI49" s="270"/>
      <c r="RDJ49" s="270"/>
      <c r="RDK49" s="270"/>
      <c r="RDL49" s="270"/>
      <c r="RDM49" s="271"/>
      <c r="RDN49" s="272"/>
      <c r="RDO49" s="270"/>
      <c r="RDP49" s="270"/>
      <c r="RDQ49" s="270"/>
      <c r="RDR49" s="270"/>
      <c r="RDS49" s="270"/>
      <c r="RDT49" s="270"/>
      <c r="RDU49" s="270"/>
      <c r="RDV49" s="270"/>
      <c r="RDW49" s="270"/>
      <c r="RDX49" s="270"/>
      <c r="RDY49" s="270"/>
      <c r="RDZ49" s="271"/>
      <c r="REA49" s="272"/>
      <c r="REB49" s="270"/>
      <c r="REC49" s="270"/>
      <c r="RED49" s="270"/>
      <c r="REE49" s="270"/>
      <c r="REF49" s="270"/>
      <c r="REG49" s="270"/>
      <c r="REH49" s="270"/>
      <c r="REI49" s="270"/>
      <c r="REJ49" s="270"/>
      <c r="REK49" s="270"/>
      <c r="REL49" s="270"/>
      <c r="REM49" s="271"/>
      <c r="REN49" s="272"/>
      <c r="REO49" s="270"/>
      <c r="REP49" s="270"/>
      <c r="REQ49" s="270"/>
      <c r="RER49" s="270"/>
      <c r="RES49" s="270"/>
      <c r="RET49" s="270"/>
      <c r="REU49" s="270"/>
      <c r="REV49" s="270"/>
      <c r="REW49" s="270"/>
      <c r="REX49" s="270"/>
      <c r="REY49" s="270"/>
      <c r="REZ49" s="271"/>
      <c r="RFA49" s="272"/>
      <c r="RFB49" s="270"/>
      <c r="RFC49" s="270"/>
      <c r="RFD49" s="270"/>
      <c r="RFE49" s="270"/>
      <c r="RFF49" s="270"/>
      <c r="RFG49" s="270"/>
      <c r="RFH49" s="270"/>
      <c r="RFI49" s="270"/>
      <c r="RFJ49" s="270"/>
      <c r="RFK49" s="270"/>
      <c r="RFL49" s="270"/>
      <c r="RFM49" s="271"/>
      <c r="RFN49" s="272"/>
      <c r="RFO49" s="270"/>
      <c r="RFP49" s="270"/>
      <c r="RFQ49" s="270"/>
      <c r="RFR49" s="270"/>
      <c r="RFS49" s="270"/>
      <c r="RFT49" s="270"/>
      <c r="RFU49" s="270"/>
      <c r="RFV49" s="270"/>
      <c r="RFW49" s="270"/>
      <c r="RFX49" s="270"/>
      <c r="RFY49" s="270"/>
      <c r="RFZ49" s="271"/>
      <c r="RGA49" s="272"/>
      <c r="RGB49" s="270"/>
      <c r="RGC49" s="270"/>
      <c r="RGD49" s="270"/>
      <c r="RGE49" s="270"/>
      <c r="RGF49" s="270"/>
      <c r="RGG49" s="270"/>
      <c r="RGH49" s="270"/>
      <c r="RGI49" s="270"/>
      <c r="RGJ49" s="270"/>
      <c r="RGK49" s="270"/>
      <c r="RGL49" s="270"/>
      <c r="RGM49" s="271"/>
      <c r="RGN49" s="272"/>
      <c r="RGO49" s="270"/>
      <c r="RGP49" s="270"/>
      <c r="RGQ49" s="270"/>
      <c r="RGR49" s="270"/>
      <c r="RGS49" s="270"/>
      <c r="RGT49" s="270"/>
      <c r="RGU49" s="270"/>
      <c r="RGV49" s="270"/>
      <c r="RGW49" s="270"/>
      <c r="RGX49" s="270"/>
      <c r="RGY49" s="270"/>
      <c r="RGZ49" s="271"/>
      <c r="RHA49" s="272"/>
      <c r="RHB49" s="270"/>
      <c r="RHC49" s="270"/>
      <c r="RHD49" s="270"/>
      <c r="RHE49" s="270"/>
      <c r="RHF49" s="270"/>
      <c r="RHG49" s="270"/>
      <c r="RHH49" s="270"/>
      <c r="RHI49" s="270"/>
      <c r="RHJ49" s="270"/>
      <c r="RHK49" s="270"/>
      <c r="RHL49" s="270"/>
      <c r="RHM49" s="271"/>
      <c r="RHN49" s="272"/>
      <c r="RHO49" s="270"/>
      <c r="RHP49" s="270"/>
      <c r="RHQ49" s="270"/>
      <c r="RHR49" s="270"/>
      <c r="RHS49" s="270"/>
      <c r="RHT49" s="270"/>
      <c r="RHU49" s="270"/>
      <c r="RHV49" s="270"/>
      <c r="RHW49" s="270"/>
      <c r="RHX49" s="270"/>
      <c r="RHY49" s="270"/>
      <c r="RHZ49" s="271"/>
      <c r="RIA49" s="272"/>
      <c r="RIB49" s="270"/>
      <c r="RIC49" s="270"/>
      <c r="RID49" s="270"/>
      <c r="RIE49" s="270"/>
      <c r="RIF49" s="270"/>
      <c r="RIG49" s="270"/>
      <c r="RIH49" s="270"/>
      <c r="RII49" s="270"/>
      <c r="RIJ49" s="270"/>
      <c r="RIK49" s="270"/>
      <c r="RIL49" s="270"/>
      <c r="RIM49" s="271"/>
      <c r="RIN49" s="272"/>
      <c r="RIO49" s="270"/>
      <c r="RIP49" s="270"/>
      <c r="RIQ49" s="270"/>
      <c r="RIR49" s="270"/>
      <c r="RIS49" s="270"/>
      <c r="RIT49" s="270"/>
      <c r="RIU49" s="270"/>
      <c r="RIV49" s="270"/>
      <c r="RIW49" s="270"/>
      <c r="RIX49" s="270"/>
      <c r="RIY49" s="270"/>
      <c r="RIZ49" s="271"/>
      <c r="RJA49" s="272"/>
      <c r="RJB49" s="270"/>
      <c r="RJC49" s="270"/>
      <c r="RJD49" s="270"/>
      <c r="RJE49" s="270"/>
      <c r="RJF49" s="270"/>
      <c r="RJG49" s="270"/>
      <c r="RJH49" s="270"/>
      <c r="RJI49" s="270"/>
      <c r="RJJ49" s="270"/>
      <c r="RJK49" s="270"/>
      <c r="RJL49" s="270"/>
      <c r="RJM49" s="271"/>
      <c r="RJN49" s="272"/>
      <c r="RJO49" s="270"/>
      <c r="RJP49" s="270"/>
      <c r="RJQ49" s="270"/>
      <c r="RJR49" s="270"/>
      <c r="RJS49" s="270"/>
      <c r="RJT49" s="270"/>
      <c r="RJU49" s="270"/>
      <c r="RJV49" s="270"/>
      <c r="RJW49" s="270"/>
      <c r="RJX49" s="270"/>
      <c r="RJY49" s="270"/>
      <c r="RJZ49" s="271"/>
      <c r="RKA49" s="272"/>
      <c r="RKB49" s="270"/>
      <c r="RKC49" s="270"/>
      <c r="RKD49" s="270"/>
      <c r="RKE49" s="270"/>
      <c r="RKF49" s="270"/>
      <c r="RKG49" s="270"/>
      <c r="RKH49" s="270"/>
      <c r="RKI49" s="270"/>
      <c r="RKJ49" s="270"/>
      <c r="RKK49" s="270"/>
      <c r="RKL49" s="270"/>
      <c r="RKM49" s="271"/>
      <c r="RKN49" s="272"/>
      <c r="RKO49" s="270"/>
      <c r="RKP49" s="270"/>
      <c r="RKQ49" s="270"/>
      <c r="RKR49" s="270"/>
      <c r="RKS49" s="270"/>
      <c r="RKT49" s="270"/>
      <c r="RKU49" s="270"/>
      <c r="RKV49" s="270"/>
      <c r="RKW49" s="270"/>
      <c r="RKX49" s="270"/>
      <c r="RKY49" s="270"/>
      <c r="RKZ49" s="271"/>
      <c r="RLA49" s="272"/>
      <c r="RLB49" s="270"/>
      <c r="RLC49" s="270"/>
      <c r="RLD49" s="270"/>
      <c r="RLE49" s="270"/>
      <c r="RLF49" s="270"/>
      <c r="RLG49" s="270"/>
      <c r="RLH49" s="270"/>
      <c r="RLI49" s="270"/>
      <c r="RLJ49" s="270"/>
      <c r="RLK49" s="270"/>
      <c r="RLL49" s="270"/>
      <c r="RLM49" s="271"/>
      <c r="RLN49" s="272"/>
      <c r="RLO49" s="270"/>
      <c r="RLP49" s="270"/>
      <c r="RLQ49" s="270"/>
      <c r="RLR49" s="270"/>
      <c r="RLS49" s="270"/>
      <c r="RLT49" s="270"/>
      <c r="RLU49" s="270"/>
      <c r="RLV49" s="270"/>
      <c r="RLW49" s="270"/>
      <c r="RLX49" s="270"/>
      <c r="RLY49" s="270"/>
      <c r="RLZ49" s="271"/>
      <c r="RMA49" s="272"/>
      <c r="RMB49" s="270"/>
      <c r="RMC49" s="270"/>
      <c r="RMD49" s="270"/>
      <c r="RME49" s="270"/>
      <c r="RMF49" s="270"/>
      <c r="RMG49" s="270"/>
      <c r="RMH49" s="270"/>
      <c r="RMI49" s="270"/>
      <c r="RMJ49" s="270"/>
      <c r="RMK49" s="270"/>
      <c r="RML49" s="270"/>
      <c r="RMM49" s="271"/>
      <c r="RMN49" s="272"/>
      <c r="RMO49" s="270"/>
      <c r="RMP49" s="270"/>
      <c r="RMQ49" s="270"/>
      <c r="RMR49" s="270"/>
      <c r="RMS49" s="270"/>
      <c r="RMT49" s="270"/>
      <c r="RMU49" s="270"/>
      <c r="RMV49" s="270"/>
      <c r="RMW49" s="270"/>
      <c r="RMX49" s="270"/>
      <c r="RMY49" s="270"/>
      <c r="RMZ49" s="271"/>
      <c r="RNA49" s="272"/>
      <c r="RNB49" s="270"/>
      <c r="RNC49" s="270"/>
      <c r="RND49" s="270"/>
      <c r="RNE49" s="270"/>
      <c r="RNF49" s="270"/>
      <c r="RNG49" s="270"/>
      <c r="RNH49" s="270"/>
      <c r="RNI49" s="270"/>
      <c r="RNJ49" s="270"/>
      <c r="RNK49" s="270"/>
      <c r="RNL49" s="270"/>
      <c r="RNM49" s="271"/>
      <c r="RNN49" s="272"/>
      <c r="RNO49" s="270"/>
      <c r="RNP49" s="270"/>
      <c r="RNQ49" s="270"/>
      <c r="RNR49" s="270"/>
      <c r="RNS49" s="270"/>
      <c r="RNT49" s="270"/>
      <c r="RNU49" s="270"/>
      <c r="RNV49" s="270"/>
      <c r="RNW49" s="270"/>
      <c r="RNX49" s="270"/>
      <c r="RNY49" s="270"/>
      <c r="RNZ49" s="271"/>
      <c r="ROA49" s="272"/>
      <c r="ROB49" s="270"/>
      <c r="ROC49" s="270"/>
      <c r="ROD49" s="270"/>
      <c r="ROE49" s="270"/>
      <c r="ROF49" s="270"/>
      <c r="ROG49" s="270"/>
      <c r="ROH49" s="270"/>
      <c r="ROI49" s="270"/>
      <c r="ROJ49" s="270"/>
      <c r="ROK49" s="270"/>
      <c r="ROL49" s="270"/>
      <c r="ROM49" s="271"/>
      <c r="RON49" s="272"/>
      <c r="ROO49" s="270"/>
      <c r="ROP49" s="270"/>
      <c r="ROQ49" s="270"/>
      <c r="ROR49" s="270"/>
      <c r="ROS49" s="270"/>
      <c r="ROT49" s="270"/>
      <c r="ROU49" s="270"/>
      <c r="ROV49" s="270"/>
      <c r="ROW49" s="270"/>
      <c r="ROX49" s="270"/>
      <c r="ROY49" s="270"/>
      <c r="ROZ49" s="271"/>
      <c r="RPA49" s="272"/>
      <c r="RPB49" s="270"/>
      <c r="RPC49" s="270"/>
      <c r="RPD49" s="270"/>
      <c r="RPE49" s="270"/>
      <c r="RPF49" s="270"/>
      <c r="RPG49" s="270"/>
      <c r="RPH49" s="270"/>
      <c r="RPI49" s="270"/>
      <c r="RPJ49" s="270"/>
      <c r="RPK49" s="270"/>
      <c r="RPL49" s="270"/>
      <c r="RPM49" s="271"/>
      <c r="RPN49" s="272"/>
      <c r="RPO49" s="270"/>
      <c r="RPP49" s="270"/>
      <c r="RPQ49" s="270"/>
      <c r="RPR49" s="270"/>
      <c r="RPS49" s="270"/>
      <c r="RPT49" s="270"/>
      <c r="RPU49" s="270"/>
      <c r="RPV49" s="270"/>
      <c r="RPW49" s="270"/>
      <c r="RPX49" s="270"/>
      <c r="RPY49" s="270"/>
      <c r="RPZ49" s="271"/>
      <c r="RQA49" s="272"/>
      <c r="RQB49" s="270"/>
      <c r="RQC49" s="270"/>
      <c r="RQD49" s="270"/>
      <c r="RQE49" s="270"/>
      <c r="RQF49" s="270"/>
      <c r="RQG49" s="270"/>
      <c r="RQH49" s="270"/>
      <c r="RQI49" s="270"/>
      <c r="RQJ49" s="270"/>
      <c r="RQK49" s="270"/>
      <c r="RQL49" s="270"/>
      <c r="RQM49" s="271"/>
      <c r="RQN49" s="272"/>
      <c r="RQO49" s="270"/>
      <c r="RQP49" s="270"/>
      <c r="RQQ49" s="270"/>
      <c r="RQR49" s="270"/>
      <c r="RQS49" s="270"/>
      <c r="RQT49" s="270"/>
      <c r="RQU49" s="270"/>
      <c r="RQV49" s="270"/>
      <c r="RQW49" s="270"/>
      <c r="RQX49" s="270"/>
      <c r="RQY49" s="270"/>
      <c r="RQZ49" s="271"/>
      <c r="RRA49" s="272"/>
      <c r="RRB49" s="270"/>
      <c r="RRC49" s="270"/>
      <c r="RRD49" s="270"/>
      <c r="RRE49" s="270"/>
      <c r="RRF49" s="270"/>
      <c r="RRG49" s="270"/>
      <c r="RRH49" s="270"/>
      <c r="RRI49" s="270"/>
      <c r="RRJ49" s="270"/>
      <c r="RRK49" s="270"/>
      <c r="RRL49" s="270"/>
      <c r="RRM49" s="271"/>
      <c r="RRN49" s="272"/>
      <c r="RRO49" s="270"/>
      <c r="RRP49" s="270"/>
      <c r="RRQ49" s="270"/>
      <c r="RRR49" s="270"/>
      <c r="RRS49" s="270"/>
      <c r="RRT49" s="270"/>
      <c r="RRU49" s="270"/>
      <c r="RRV49" s="270"/>
      <c r="RRW49" s="270"/>
      <c r="RRX49" s="270"/>
      <c r="RRY49" s="270"/>
      <c r="RRZ49" s="271"/>
      <c r="RSA49" s="272"/>
      <c r="RSB49" s="270"/>
      <c r="RSC49" s="270"/>
      <c r="RSD49" s="270"/>
      <c r="RSE49" s="270"/>
      <c r="RSF49" s="270"/>
      <c r="RSG49" s="270"/>
      <c r="RSH49" s="270"/>
      <c r="RSI49" s="270"/>
      <c r="RSJ49" s="270"/>
      <c r="RSK49" s="270"/>
      <c r="RSL49" s="270"/>
      <c r="RSM49" s="271"/>
      <c r="RSN49" s="272"/>
      <c r="RSO49" s="270"/>
      <c r="RSP49" s="270"/>
      <c r="RSQ49" s="270"/>
      <c r="RSR49" s="270"/>
      <c r="RSS49" s="270"/>
      <c r="RST49" s="270"/>
      <c r="RSU49" s="270"/>
      <c r="RSV49" s="270"/>
      <c r="RSW49" s="270"/>
      <c r="RSX49" s="270"/>
      <c r="RSY49" s="270"/>
      <c r="RSZ49" s="271"/>
      <c r="RTA49" s="272"/>
      <c r="RTB49" s="270"/>
      <c r="RTC49" s="270"/>
      <c r="RTD49" s="270"/>
      <c r="RTE49" s="270"/>
      <c r="RTF49" s="270"/>
      <c r="RTG49" s="270"/>
      <c r="RTH49" s="270"/>
      <c r="RTI49" s="270"/>
      <c r="RTJ49" s="270"/>
      <c r="RTK49" s="270"/>
      <c r="RTL49" s="270"/>
      <c r="RTM49" s="271"/>
      <c r="RTN49" s="272"/>
      <c r="RTO49" s="270"/>
      <c r="RTP49" s="270"/>
      <c r="RTQ49" s="270"/>
      <c r="RTR49" s="270"/>
      <c r="RTS49" s="270"/>
      <c r="RTT49" s="270"/>
      <c r="RTU49" s="270"/>
      <c r="RTV49" s="270"/>
      <c r="RTW49" s="270"/>
      <c r="RTX49" s="270"/>
      <c r="RTY49" s="270"/>
      <c r="RTZ49" s="271"/>
      <c r="RUA49" s="272"/>
      <c r="RUB49" s="270"/>
      <c r="RUC49" s="270"/>
      <c r="RUD49" s="270"/>
      <c r="RUE49" s="270"/>
      <c r="RUF49" s="270"/>
      <c r="RUG49" s="270"/>
      <c r="RUH49" s="270"/>
      <c r="RUI49" s="270"/>
      <c r="RUJ49" s="270"/>
      <c r="RUK49" s="270"/>
      <c r="RUL49" s="270"/>
      <c r="RUM49" s="271"/>
      <c r="RUN49" s="272"/>
      <c r="RUO49" s="270"/>
      <c r="RUP49" s="270"/>
      <c r="RUQ49" s="270"/>
      <c r="RUR49" s="270"/>
      <c r="RUS49" s="270"/>
      <c r="RUT49" s="270"/>
      <c r="RUU49" s="270"/>
      <c r="RUV49" s="270"/>
      <c r="RUW49" s="270"/>
      <c r="RUX49" s="270"/>
      <c r="RUY49" s="270"/>
      <c r="RUZ49" s="271"/>
      <c r="RVA49" s="272"/>
      <c r="RVB49" s="270"/>
      <c r="RVC49" s="270"/>
      <c r="RVD49" s="270"/>
      <c r="RVE49" s="270"/>
      <c r="RVF49" s="270"/>
      <c r="RVG49" s="270"/>
      <c r="RVH49" s="270"/>
      <c r="RVI49" s="270"/>
      <c r="RVJ49" s="270"/>
      <c r="RVK49" s="270"/>
      <c r="RVL49" s="270"/>
      <c r="RVM49" s="271"/>
      <c r="RVN49" s="272"/>
      <c r="RVO49" s="270"/>
      <c r="RVP49" s="270"/>
      <c r="RVQ49" s="270"/>
      <c r="RVR49" s="270"/>
      <c r="RVS49" s="270"/>
      <c r="RVT49" s="270"/>
      <c r="RVU49" s="270"/>
      <c r="RVV49" s="270"/>
      <c r="RVW49" s="270"/>
      <c r="RVX49" s="270"/>
      <c r="RVY49" s="270"/>
      <c r="RVZ49" s="271"/>
      <c r="RWA49" s="272"/>
      <c r="RWB49" s="270"/>
      <c r="RWC49" s="270"/>
      <c r="RWD49" s="270"/>
      <c r="RWE49" s="270"/>
      <c r="RWF49" s="270"/>
      <c r="RWG49" s="270"/>
      <c r="RWH49" s="270"/>
      <c r="RWI49" s="270"/>
      <c r="RWJ49" s="270"/>
      <c r="RWK49" s="270"/>
      <c r="RWL49" s="270"/>
      <c r="RWM49" s="271"/>
      <c r="RWN49" s="272"/>
      <c r="RWO49" s="270"/>
      <c r="RWP49" s="270"/>
      <c r="RWQ49" s="270"/>
      <c r="RWR49" s="270"/>
      <c r="RWS49" s="270"/>
      <c r="RWT49" s="270"/>
      <c r="RWU49" s="270"/>
      <c r="RWV49" s="270"/>
      <c r="RWW49" s="270"/>
      <c r="RWX49" s="270"/>
      <c r="RWY49" s="270"/>
      <c r="RWZ49" s="271"/>
      <c r="RXA49" s="272"/>
      <c r="RXB49" s="270"/>
      <c r="RXC49" s="270"/>
      <c r="RXD49" s="270"/>
      <c r="RXE49" s="270"/>
      <c r="RXF49" s="270"/>
      <c r="RXG49" s="270"/>
      <c r="RXH49" s="270"/>
      <c r="RXI49" s="270"/>
      <c r="RXJ49" s="270"/>
      <c r="RXK49" s="270"/>
      <c r="RXL49" s="270"/>
      <c r="RXM49" s="271"/>
      <c r="RXN49" s="272"/>
      <c r="RXO49" s="270"/>
      <c r="RXP49" s="270"/>
      <c r="RXQ49" s="270"/>
      <c r="RXR49" s="270"/>
      <c r="RXS49" s="270"/>
      <c r="RXT49" s="270"/>
      <c r="RXU49" s="270"/>
      <c r="RXV49" s="270"/>
      <c r="RXW49" s="270"/>
      <c r="RXX49" s="270"/>
      <c r="RXY49" s="270"/>
      <c r="RXZ49" s="271"/>
      <c r="RYA49" s="272"/>
      <c r="RYB49" s="270"/>
      <c r="RYC49" s="270"/>
      <c r="RYD49" s="270"/>
      <c r="RYE49" s="270"/>
      <c r="RYF49" s="270"/>
      <c r="RYG49" s="270"/>
      <c r="RYH49" s="270"/>
      <c r="RYI49" s="270"/>
      <c r="RYJ49" s="270"/>
      <c r="RYK49" s="270"/>
      <c r="RYL49" s="270"/>
      <c r="RYM49" s="271"/>
      <c r="RYN49" s="272"/>
      <c r="RYO49" s="270"/>
      <c r="RYP49" s="270"/>
      <c r="RYQ49" s="270"/>
      <c r="RYR49" s="270"/>
      <c r="RYS49" s="270"/>
      <c r="RYT49" s="270"/>
      <c r="RYU49" s="270"/>
      <c r="RYV49" s="270"/>
      <c r="RYW49" s="270"/>
      <c r="RYX49" s="270"/>
      <c r="RYY49" s="270"/>
      <c r="RYZ49" s="271"/>
      <c r="RZA49" s="272"/>
      <c r="RZB49" s="270"/>
      <c r="RZC49" s="270"/>
      <c r="RZD49" s="270"/>
      <c r="RZE49" s="270"/>
      <c r="RZF49" s="270"/>
      <c r="RZG49" s="270"/>
      <c r="RZH49" s="270"/>
      <c r="RZI49" s="270"/>
      <c r="RZJ49" s="270"/>
      <c r="RZK49" s="270"/>
      <c r="RZL49" s="270"/>
      <c r="RZM49" s="271"/>
      <c r="RZN49" s="272"/>
      <c r="RZO49" s="270"/>
      <c r="RZP49" s="270"/>
      <c r="RZQ49" s="270"/>
      <c r="RZR49" s="270"/>
      <c r="RZS49" s="270"/>
      <c r="RZT49" s="270"/>
      <c r="RZU49" s="270"/>
      <c r="RZV49" s="270"/>
      <c r="RZW49" s="270"/>
      <c r="RZX49" s="270"/>
      <c r="RZY49" s="270"/>
      <c r="RZZ49" s="271"/>
      <c r="SAA49" s="272"/>
      <c r="SAB49" s="270"/>
      <c r="SAC49" s="270"/>
      <c r="SAD49" s="270"/>
      <c r="SAE49" s="270"/>
      <c r="SAF49" s="270"/>
      <c r="SAG49" s="270"/>
      <c r="SAH49" s="270"/>
      <c r="SAI49" s="270"/>
      <c r="SAJ49" s="270"/>
      <c r="SAK49" s="270"/>
      <c r="SAL49" s="270"/>
      <c r="SAM49" s="271"/>
      <c r="SAN49" s="272"/>
      <c r="SAO49" s="270"/>
      <c r="SAP49" s="270"/>
      <c r="SAQ49" s="270"/>
      <c r="SAR49" s="270"/>
      <c r="SAS49" s="270"/>
      <c r="SAT49" s="270"/>
      <c r="SAU49" s="270"/>
      <c r="SAV49" s="270"/>
      <c r="SAW49" s="270"/>
      <c r="SAX49" s="270"/>
      <c r="SAY49" s="270"/>
      <c r="SAZ49" s="271"/>
      <c r="SBA49" s="272"/>
      <c r="SBB49" s="270"/>
      <c r="SBC49" s="270"/>
      <c r="SBD49" s="270"/>
      <c r="SBE49" s="270"/>
      <c r="SBF49" s="270"/>
      <c r="SBG49" s="270"/>
      <c r="SBH49" s="270"/>
      <c r="SBI49" s="270"/>
      <c r="SBJ49" s="270"/>
      <c r="SBK49" s="270"/>
      <c r="SBL49" s="270"/>
      <c r="SBM49" s="271"/>
      <c r="SBN49" s="272"/>
      <c r="SBO49" s="270"/>
      <c r="SBP49" s="270"/>
      <c r="SBQ49" s="270"/>
      <c r="SBR49" s="270"/>
      <c r="SBS49" s="270"/>
      <c r="SBT49" s="270"/>
      <c r="SBU49" s="270"/>
      <c r="SBV49" s="270"/>
      <c r="SBW49" s="270"/>
      <c r="SBX49" s="270"/>
      <c r="SBY49" s="270"/>
      <c r="SBZ49" s="271"/>
      <c r="SCA49" s="272"/>
      <c r="SCB49" s="270"/>
      <c r="SCC49" s="270"/>
      <c r="SCD49" s="270"/>
      <c r="SCE49" s="270"/>
      <c r="SCF49" s="270"/>
      <c r="SCG49" s="270"/>
      <c r="SCH49" s="270"/>
      <c r="SCI49" s="270"/>
      <c r="SCJ49" s="270"/>
      <c r="SCK49" s="270"/>
      <c r="SCL49" s="270"/>
      <c r="SCM49" s="271"/>
      <c r="SCN49" s="272"/>
      <c r="SCO49" s="270"/>
      <c r="SCP49" s="270"/>
      <c r="SCQ49" s="270"/>
      <c r="SCR49" s="270"/>
      <c r="SCS49" s="270"/>
      <c r="SCT49" s="270"/>
      <c r="SCU49" s="270"/>
      <c r="SCV49" s="270"/>
      <c r="SCW49" s="270"/>
      <c r="SCX49" s="270"/>
      <c r="SCY49" s="270"/>
      <c r="SCZ49" s="271"/>
      <c r="SDA49" s="272"/>
      <c r="SDB49" s="270"/>
      <c r="SDC49" s="270"/>
      <c r="SDD49" s="270"/>
      <c r="SDE49" s="270"/>
      <c r="SDF49" s="270"/>
      <c r="SDG49" s="270"/>
      <c r="SDH49" s="270"/>
      <c r="SDI49" s="270"/>
      <c r="SDJ49" s="270"/>
      <c r="SDK49" s="270"/>
      <c r="SDL49" s="270"/>
      <c r="SDM49" s="271"/>
      <c r="SDN49" s="272"/>
      <c r="SDO49" s="270"/>
      <c r="SDP49" s="270"/>
      <c r="SDQ49" s="270"/>
      <c r="SDR49" s="270"/>
      <c r="SDS49" s="270"/>
      <c r="SDT49" s="270"/>
      <c r="SDU49" s="270"/>
      <c r="SDV49" s="270"/>
      <c r="SDW49" s="270"/>
      <c r="SDX49" s="270"/>
      <c r="SDY49" s="270"/>
      <c r="SDZ49" s="271"/>
      <c r="SEA49" s="272"/>
      <c r="SEB49" s="270"/>
      <c r="SEC49" s="270"/>
      <c r="SED49" s="270"/>
      <c r="SEE49" s="270"/>
      <c r="SEF49" s="270"/>
      <c r="SEG49" s="270"/>
      <c r="SEH49" s="270"/>
      <c r="SEI49" s="270"/>
      <c r="SEJ49" s="270"/>
      <c r="SEK49" s="270"/>
      <c r="SEL49" s="270"/>
      <c r="SEM49" s="271"/>
      <c r="SEN49" s="272"/>
      <c r="SEO49" s="270"/>
      <c r="SEP49" s="270"/>
      <c r="SEQ49" s="270"/>
      <c r="SER49" s="270"/>
      <c r="SES49" s="270"/>
      <c r="SET49" s="270"/>
      <c r="SEU49" s="270"/>
      <c r="SEV49" s="270"/>
      <c r="SEW49" s="270"/>
      <c r="SEX49" s="270"/>
      <c r="SEY49" s="270"/>
      <c r="SEZ49" s="271"/>
      <c r="SFA49" s="272"/>
      <c r="SFB49" s="270"/>
      <c r="SFC49" s="270"/>
      <c r="SFD49" s="270"/>
      <c r="SFE49" s="270"/>
      <c r="SFF49" s="270"/>
      <c r="SFG49" s="270"/>
      <c r="SFH49" s="270"/>
      <c r="SFI49" s="270"/>
      <c r="SFJ49" s="270"/>
      <c r="SFK49" s="270"/>
      <c r="SFL49" s="270"/>
      <c r="SFM49" s="271"/>
      <c r="SFN49" s="272"/>
      <c r="SFO49" s="270"/>
      <c r="SFP49" s="270"/>
      <c r="SFQ49" s="270"/>
      <c r="SFR49" s="270"/>
      <c r="SFS49" s="270"/>
      <c r="SFT49" s="270"/>
      <c r="SFU49" s="270"/>
      <c r="SFV49" s="270"/>
      <c r="SFW49" s="270"/>
      <c r="SFX49" s="270"/>
      <c r="SFY49" s="270"/>
      <c r="SFZ49" s="271"/>
      <c r="SGA49" s="272"/>
      <c r="SGB49" s="270"/>
      <c r="SGC49" s="270"/>
      <c r="SGD49" s="270"/>
      <c r="SGE49" s="270"/>
      <c r="SGF49" s="270"/>
      <c r="SGG49" s="270"/>
      <c r="SGH49" s="270"/>
      <c r="SGI49" s="270"/>
      <c r="SGJ49" s="270"/>
      <c r="SGK49" s="270"/>
      <c r="SGL49" s="270"/>
      <c r="SGM49" s="271"/>
      <c r="SGN49" s="272"/>
      <c r="SGO49" s="270"/>
      <c r="SGP49" s="270"/>
      <c r="SGQ49" s="270"/>
      <c r="SGR49" s="270"/>
      <c r="SGS49" s="270"/>
      <c r="SGT49" s="270"/>
      <c r="SGU49" s="270"/>
      <c r="SGV49" s="270"/>
      <c r="SGW49" s="270"/>
      <c r="SGX49" s="270"/>
      <c r="SGY49" s="270"/>
      <c r="SGZ49" s="271"/>
      <c r="SHA49" s="272"/>
      <c r="SHB49" s="270"/>
      <c r="SHC49" s="270"/>
      <c r="SHD49" s="270"/>
      <c r="SHE49" s="270"/>
      <c r="SHF49" s="270"/>
      <c r="SHG49" s="270"/>
      <c r="SHH49" s="270"/>
      <c r="SHI49" s="270"/>
      <c r="SHJ49" s="270"/>
      <c r="SHK49" s="270"/>
      <c r="SHL49" s="270"/>
      <c r="SHM49" s="271"/>
      <c r="SHN49" s="272"/>
      <c r="SHO49" s="270"/>
      <c r="SHP49" s="270"/>
      <c r="SHQ49" s="270"/>
      <c r="SHR49" s="270"/>
      <c r="SHS49" s="270"/>
      <c r="SHT49" s="270"/>
      <c r="SHU49" s="270"/>
      <c r="SHV49" s="270"/>
      <c r="SHW49" s="270"/>
      <c r="SHX49" s="270"/>
      <c r="SHY49" s="270"/>
      <c r="SHZ49" s="271"/>
      <c r="SIA49" s="272"/>
      <c r="SIB49" s="270"/>
      <c r="SIC49" s="270"/>
      <c r="SID49" s="270"/>
      <c r="SIE49" s="270"/>
      <c r="SIF49" s="270"/>
      <c r="SIG49" s="270"/>
      <c r="SIH49" s="270"/>
      <c r="SII49" s="270"/>
      <c r="SIJ49" s="270"/>
      <c r="SIK49" s="270"/>
      <c r="SIL49" s="270"/>
      <c r="SIM49" s="271"/>
      <c r="SIN49" s="272"/>
      <c r="SIO49" s="270"/>
      <c r="SIP49" s="270"/>
      <c r="SIQ49" s="270"/>
      <c r="SIR49" s="270"/>
      <c r="SIS49" s="270"/>
      <c r="SIT49" s="270"/>
      <c r="SIU49" s="270"/>
      <c r="SIV49" s="270"/>
      <c r="SIW49" s="270"/>
      <c r="SIX49" s="270"/>
      <c r="SIY49" s="270"/>
      <c r="SIZ49" s="271"/>
      <c r="SJA49" s="272"/>
      <c r="SJB49" s="270"/>
      <c r="SJC49" s="270"/>
      <c r="SJD49" s="270"/>
      <c r="SJE49" s="270"/>
      <c r="SJF49" s="270"/>
      <c r="SJG49" s="270"/>
      <c r="SJH49" s="270"/>
      <c r="SJI49" s="270"/>
      <c r="SJJ49" s="270"/>
      <c r="SJK49" s="270"/>
      <c r="SJL49" s="270"/>
      <c r="SJM49" s="271"/>
      <c r="SJN49" s="272"/>
      <c r="SJO49" s="270"/>
      <c r="SJP49" s="270"/>
      <c r="SJQ49" s="270"/>
      <c r="SJR49" s="270"/>
      <c r="SJS49" s="270"/>
      <c r="SJT49" s="270"/>
      <c r="SJU49" s="270"/>
      <c r="SJV49" s="270"/>
      <c r="SJW49" s="270"/>
      <c r="SJX49" s="270"/>
      <c r="SJY49" s="270"/>
      <c r="SJZ49" s="271"/>
      <c r="SKA49" s="272"/>
      <c r="SKB49" s="270"/>
      <c r="SKC49" s="270"/>
      <c r="SKD49" s="270"/>
      <c r="SKE49" s="270"/>
      <c r="SKF49" s="270"/>
      <c r="SKG49" s="270"/>
      <c r="SKH49" s="270"/>
      <c r="SKI49" s="270"/>
      <c r="SKJ49" s="270"/>
      <c r="SKK49" s="270"/>
      <c r="SKL49" s="270"/>
      <c r="SKM49" s="271"/>
      <c r="SKN49" s="272"/>
      <c r="SKO49" s="270"/>
      <c r="SKP49" s="270"/>
      <c r="SKQ49" s="270"/>
      <c r="SKR49" s="270"/>
      <c r="SKS49" s="270"/>
      <c r="SKT49" s="270"/>
      <c r="SKU49" s="270"/>
      <c r="SKV49" s="270"/>
      <c r="SKW49" s="270"/>
      <c r="SKX49" s="270"/>
      <c r="SKY49" s="270"/>
      <c r="SKZ49" s="271"/>
      <c r="SLA49" s="272"/>
      <c r="SLB49" s="270"/>
      <c r="SLC49" s="270"/>
      <c r="SLD49" s="270"/>
      <c r="SLE49" s="270"/>
      <c r="SLF49" s="270"/>
      <c r="SLG49" s="270"/>
      <c r="SLH49" s="270"/>
      <c r="SLI49" s="270"/>
      <c r="SLJ49" s="270"/>
      <c r="SLK49" s="270"/>
      <c r="SLL49" s="270"/>
      <c r="SLM49" s="271"/>
      <c r="SLN49" s="272"/>
      <c r="SLO49" s="270"/>
      <c r="SLP49" s="270"/>
      <c r="SLQ49" s="270"/>
      <c r="SLR49" s="270"/>
      <c r="SLS49" s="270"/>
      <c r="SLT49" s="270"/>
      <c r="SLU49" s="270"/>
      <c r="SLV49" s="270"/>
      <c r="SLW49" s="270"/>
      <c r="SLX49" s="270"/>
      <c r="SLY49" s="270"/>
      <c r="SLZ49" s="271"/>
      <c r="SMA49" s="272"/>
      <c r="SMB49" s="270"/>
      <c r="SMC49" s="270"/>
      <c r="SMD49" s="270"/>
      <c r="SME49" s="270"/>
      <c r="SMF49" s="270"/>
      <c r="SMG49" s="270"/>
      <c r="SMH49" s="270"/>
      <c r="SMI49" s="270"/>
      <c r="SMJ49" s="270"/>
      <c r="SMK49" s="270"/>
      <c r="SML49" s="270"/>
      <c r="SMM49" s="271"/>
      <c r="SMN49" s="272"/>
      <c r="SMO49" s="270"/>
      <c r="SMP49" s="270"/>
      <c r="SMQ49" s="270"/>
      <c r="SMR49" s="270"/>
      <c r="SMS49" s="270"/>
      <c r="SMT49" s="270"/>
      <c r="SMU49" s="270"/>
      <c r="SMV49" s="270"/>
      <c r="SMW49" s="270"/>
      <c r="SMX49" s="270"/>
      <c r="SMY49" s="270"/>
      <c r="SMZ49" s="271"/>
      <c r="SNA49" s="272"/>
      <c r="SNB49" s="270"/>
      <c r="SNC49" s="270"/>
      <c r="SND49" s="270"/>
      <c r="SNE49" s="270"/>
      <c r="SNF49" s="270"/>
      <c r="SNG49" s="270"/>
      <c r="SNH49" s="270"/>
      <c r="SNI49" s="270"/>
      <c r="SNJ49" s="270"/>
      <c r="SNK49" s="270"/>
      <c r="SNL49" s="270"/>
      <c r="SNM49" s="271"/>
      <c r="SNN49" s="272"/>
      <c r="SNO49" s="270"/>
      <c r="SNP49" s="270"/>
      <c r="SNQ49" s="270"/>
      <c r="SNR49" s="270"/>
      <c r="SNS49" s="270"/>
      <c r="SNT49" s="270"/>
      <c r="SNU49" s="270"/>
      <c r="SNV49" s="270"/>
      <c r="SNW49" s="270"/>
      <c r="SNX49" s="270"/>
      <c r="SNY49" s="270"/>
      <c r="SNZ49" s="271"/>
      <c r="SOA49" s="272"/>
      <c r="SOB49" s="270"/>
      <c r="SOC49" s="270"/>
      <c r="SOD49" s="270"/>
      <c r="SOE49" s="270"/>
      <c r="SOF49" s="270"/>
      <c r="SOG49" s="270"/>
      <c r="SOH49" s="270"/>
      <c r="SOI49" s="270"/>
      <c r="SOJ49" s="270"/>
      <c r="SOK49" s="270"/>
      <c r="SOL49" s="270"/>
      <c r="SOM49" s="271"/>
      <c r="SON49" s="272"/>
      <c r="SOO49" s="270"/>
      <c r="SOP49" s="270"/>
      <c r="SOQ49" s="270"/>
      <c r="SOR49" s="270"/>
      <c r="SOS49" s="270"/>
      <c r="SOT49" s="270"/>
      <c r="SOU49" s="270"/>
      <c r="SOV49" s="270"/>
      <c r="SOW49" s="270"/>
      <c r="SOX49" s="270"/>
      <c r="SOY49" s="270"/>
      <c r="SOZ49" s="271"/>
      <c r="SPA49" s="272"/>
      <c r="SPB49" s="270"/>
      <c r="SPC49" s="270"/>
      <c r="SPD49" s="270"/>
      <c r="SPE49" s="270"/>
      <c r="SPF49" s="270"/>
      <c r="SPG49" s="270"/>
      <c r="SPH49" s="270"/>
      <c r="SPI49" s="270"/>
      <c r="SPJ49" s="270"/>
      <c r="SPK49" s="270"/>
      <c r="SPL49" s="270"/>
      <c r="SPM49" s="271"/>
      <c r="SPN49" s="272"/>
      <c r="SPO49" s="270"/>
      <c r="SPP49" s="270"/>
      <c r="SPQ49" s="270"/>
      <c r="SPR49" s="270"/>
      <c r="SPS49" s="270"/>
      <c r="SPT49" s="270"/>
      <c r="SPU49" s="270"/>
      <c r="SPV49" s="270"/>
      <c r="SPW49" s="270"/>
      <c r="SPX49" s="270"/>
      <c r="SPY49" s="270"/>
      <c r="SPZ49" s="271"/>
      <c r="SQA49" s="272"/>
      <c r="SQB49" s="270"/>
      <c r="SQC49" s="270"/>
      <c r="SQD49" s="270"/>
      <c r="SQE49" s="270"/>
      <c r="SQF49" s="270"/>
      <c r="SQG49" s="270"/>
      <c r="SQH49" s="270"/>
      <c r="SQI49" s="270"/>
      <c r="SQJ49" s="270"/>
      <c r="SQK49" s="270"/>
      <c r="SQL49" s="270"/>
      <c r="SQM49" s="271"/>
      <c r="SQN49" s="272"/>
      <c r="SQO49" s="270"/>
      <c r="SQP49" s="270"/>
      <c r="SQQ49" s="270"/>
      <c r="SQR49" s="270"/>
      <c r="SQS49" s="270"/>
      <c r="SQT49" s="270"/>
      <c r="SQU49" s="270"/>
      <c r="SQV49" s="270"/>
      <c r="SQW49" s="270"/>
      <c r="SQX49" s="270"/>
      <c r="SQY49" s="270"/>
      <c r="SQZ49" s="271"/>
      <c r="SRA49" s="272"/>
      <c r="SRB49" s="270"/>
      <c r="SRC49" s="270"/>
      <c r="SRD49" s="270"/>
      <c r="SRE49" s="270"/>
      <c r="SRF49" s="270"/>
      <c r="SRG49" s="270"/>
      <c r="SRH49" s="270"/>
      <c r="SRI49" s="270"/>
      <c r="SRJ49" s="270"/>
      <c r="SRK49" s="270"/>
      <c r="SRL49" s="270"/>
      <c r="SRM49" s="271"/>
      <c r="SRN49" s="272"/>
      <c r="SRO49" s="270"/>
      <c r="SRP49" s="270"/>
      <c r="SRQ49" s="270"/>
      <c r="SRR49" s="270"/>
      <c r="SRS49" s="270"/>
      <c r="SRT49" s="270"/>
      <c r="SRU49" s="270"/>
      <c r="SRV49" s="270"/>
      <c r="SRW49" s="270"/>
      <c r="SRX49" s="270"/>
      <c r="SRY49" s="270"/>
      <c r="SRZ49" s="271"/>
      <c r="SSA49" s="272"/>
      <c r="SSB49" s="270"/>
      <c r="SSC49" s="270"/>
      <c r="SSD49" s="270"/>
      <c r="SSE49" s="270"/>
      <c r="SSF49" s="270"/>
      <c r="SSG49" s="270"/>
      <c r="SSH49" s="270"/>
      <c r="SSI49" s="270"/>
      <c r="SSJ49" s="270"/>
      <c r="SSK49" s="270"/>
      <c r="SSL49" s="270"/>
      <c r="SSM49" s="271"/>
      <c r="SSN49" s="272"/>
      <c r="SSO49" s="270"/>
      <c r="SSP49" s="270"/>
      <c r="SSQ49" s="270"/>
      <c r="SSR49" s="270"/>
      <c r="SSS49" s="270"/>
      <c r="SST49" s="270"/>
      <c r="SSU49" s="270"/>
      <c r="SSV49" s="270"/>
      <c r="SSW49" s="270"/>
      <c r="SSX49" s="270"/>
      <c r="SSY49" s="270"/>
      <c r="SSZ49" s="271"/>
      <c r="STA49" s="272"/>
      <c r="STB49" s="270"/>
      <c r="STC49" s="270"/>
      <c r="STD49" s="270"/>
      <c r="STE49" s="270"/>
      <c r="STF49" s="270"/>
      <c r="STG49" s="270"/>
      <c r="STH49" s="270"/>
      <c r="STI49" s="270"/>
      <c r="STJ49" s="270"/>
      <c r="STK49" s="270"/>
      <c r="STL49" s="270"/>
      <c r="STM49" s="271"/>
      <c r="STN49" s="272"/>
      <c r="STO49" s="270"/>
      <c r="STP49" s="270"/>
      <c r="STQ49" s="270"/>
      <c r="STR49" s="270"/>
      <c r="STS49" s="270"/>
      <c r="STT49" s="270"/>
      <c r="STU49" s="270"/>
      <c r="STV49" s="270"/>
      <c r="STW49" s="270"/>
      <c r="STX49" s="270"/>
      <c r="STY49" s="270"/>
      <c r="STZ49" s="271"/>
      <c r="SUA49" s="272"/>
      <c r="SUB49" s="270"/>
      <c r="SUC49" s="270"/>
      <c r="SUD49" s="270"/>
      <c r="SUE49" s="270"/>
      <c r="SUF49" s="270"/>
      <c r="SUG49" s="270"/>
      <c r="SUH49" s="270"/>
      <c r="SUI49" s="270"/>
      <c r="SUJ49" s="270"/>
      <c r="SUK49" s="270"/>
      <c r="SUL49" s="270"/>
      <c r="SUM49" s="271"/>
      <c r="SUN49" s="272"/>
      <c r="SUO49" s="270"/>
      <c r="SUP49" s="270"/>
      <c r="SUQ49" s="270"/>
      <c r="SUR49" s="270"/>
      <c r="SUS49" s="270"/>
      <c r="SUT49" s="270"/>
      <c r="SUU49" s="270"/>
      <c r="SUV49" s="270"/>
      <c r="SUW49" s="270"/>
      <c r="SUX49" s="270"/>
      <c r="SUY49" s="270"/>
      <c r="SUZ49" s="271"/>
      <c r="SVA49" s="272"/>
      <c r="SVB49" s="270"/>
      <c r="SVC49" s="270"/>
      <c r="SVD49" s="270"/>
      <c r="SVE49" s="270"/>
      <c r="SVF49" s="270"/>
      <c r="SVG49" s="270"/>
      <c r="SVH49" s="270"/>
      <c r="SVI49" s="270"/>
      <c r="SVJ49" s="270"/>
      <c r="SVK49" s="270"/>
      <c r="SVL49" s="270"/>
      <c r="SVM49" s="271"/>
      <c r="SVN49" s="272"/>
      <c r="SVO49" s="270"/>
      <c r="SVP49" s="270"/>
      <c r="SVQ49" s="270"/>
      <c r="SVR49" s="270"/>
      <c r="SVS49" s="270"/>
      <c r="SVT49" s="270"/>
      <c r="SVU49" s="270"/>
      <c r="SVV49" s="270"/>
      <c r="SVW49" s="270"/>
      <c r="SVX49" s="270"/>
      <c r="SVY49" s="270"/>
      <c r="SVZ49" s="271"/>
      <c r="SWA49" s="272"/>
      <c r="SWB49" s="270"/>
      <c r="SWC49" s="270"/>
      <c r="SWD49" s="270"/>
      <c r="SWE49" s="270"/>
      <c r="SWF49" s="270"/>
      <c r="SWG49" s="270"/>
      <c r="SWH49" s="270"/>
      <c r="SWI49" s="270"/>
      <c r="SWJ49" s="270"/>
      <c r="SWK49" s="270"/>
      <c r="SWL49" s="270"/>
      <c r="SWM49" s="271"/>
      <c r="SWN49" s="272"/>
      <c r="SWO49" s="270"/>
      <c r="SWP49" s="270"/>
      <c r="SWQ49" s="270"/>
      <c r="SWR49" s="270"/>
      <c r="SWS49" s="270"/>
      <c r="SWT49" s="270"/>
      <c r="SWU49" s="270"/>
      <c r="SWV49" s="270"/>
      <c r="SWW49" s="270"/>
      <c r="SWX49" s="270"/>
      <c r="SWY49" s="270"/>
      <c r="SWZ49" s="271"/>
      <c r="SXA49" s="272"/>
      <c r="SXB49" s="270"/>
      <c r="SXC49" s="270"/>
      <c r="SXD49" s="270"/>
      <c r="SXE49" s="270"/>
      <c r="SXF49" s="270"/>
      <c r="SXG49" s="270"/>
      <c r="SXH49" s="270"/>
      <c r="SXI49" s="270"/>
      <c r="SXJ49" s="270"/>
      <c r="SXK49" s="270"/>
      <c r="SXL49" s="270"/>
      <c r="SXM49" s="271"/>
      <c r="SXN49" s="272"/>
      <c r="SXO49" s="270"/>
      <c r="SXP49" s="270"/>
      <c r="SXQ49" s="270"/>
      <c r="SXR49" s="270"/>
      <c r="SXS49" s="270"/>
      <c r="SXT49" s="270"/>
      <c r="SXU49" s="270"/>
      <c r="SXV49" s="270"/>
      <c r="SXW49" s="270"/>
      <c r="SXX49" s="270"/>
      <c r="SXY49" s="270"/>
      <c r="SXZ49" s="271"/>
      <c r="SYA49" s="272"/>
      <c r="SYB49" s="270"/>
      <c r="SYC49" s="270"/>
      <c r="SYD49" s="270"/>
      <c r="SYE49" s="270"/>
      <c r="SYF49" s="270"/>
      <c r="SYG49" s="270"/>
      <c r="SYH49" s="270"/>
      <c r="SYI49" s="270"/>
      <c r="SYJ49" s="270"/>
      <c r="SYK49" s="270"/>
      <c r="SYL49" s="270"/>
      <c r="SYM49" s="271"/>
      <c r="SYN49" s="272"/>
      <c r="SYO49" s="270"/>
      <c r="SYP49" s="270"/>
      <c r="SYQ49" s="270"/>
      <c r="SYR49" s="270"/>
      <c r="SYS49" s="270"/>
      <c r="SYT49" s="270"/>
      <c r="SYU49" s="270"/>
      <c r="SYV49" s="270"/>
      <c r="SYW49" s="270"/>
      <c r="SYX49" s="270"/>
      <c r="SYY49" s="270"/>
      <c r="SYZ49" s="271"/>
      <c r="SZA49" s="272"/>
      <c r="SZB49" s="270"/>
      <c r="SZC49" s="270"/>
      <c r="SZD49" s="270"/>
      <c r="SZE49" s="270"/>
      <c r="SZF49" s="270"/>
      <c r="SZG49" s="270"/>
      <c r="SZH49" s="270"/>
      <c r="SZI49" s="270"/>
      <c r="SZJ49" s="270"/>
      <c r="SZK49" s="270"/>
      <c r="SZL49" s="270"/>
      <c r="SZM49" s="271"/>
      <c r="SZN49" s="272"/>
      <c r="SZO49" s="270"/>
      <c r="SZP49" s="270"/>
      <c r="SZQ49" s="270"/>
      <c r="SZR49" s="270"/>
      <c r="SZS49" s="270"/>
      <c r="SZT49" s="270"/>
      <c r="SZU49" s="270"/>
      <c r="SZV49" s="270"/>
      <c r="SZW49" s="270"/>
      <c r="SZX49" s="270"/>
      <c r="SZY49" s="270"/>
      <c r="SZZ49" s="271"/>
      <c r="TAA49" s="272"/>
      <c r="TAB49" s="270"/>
      <c r="TAC49" s="270"/>
      <c r="TAD49" s="270"/>
      <c r="TAE49" s="270"/>
      <c r="TAF49" s="270"/>
      <c r="TAG49" s="270"/>
      <c r="TAH49" s="270"/>
      <c r="TAI49" s="270"/>
      <c r="TAJ49" s="270"/>
      <c r="TAK49" s="270"/>
      <c r="TAL49" s="270"/>
      <c r="TAM49" s="271"/>
      <c r="TAN49" s="272"/>
      <c r="TAO49" s="270"/>
      <c r="TAP49" s="270"/>
      <c r="TAQ49" s="270"/>
      <c r="TAR49" s="270"/>
      <c r="TAS49" s="270"/>
      <c r="TAT49" s="270"/>
      <c r="TAU49" s="270"/>
      <c r="TAV49" s="270"/>
      <c r="TAW49" s="270"/>
      <c r="TAX49" s="270"/>
      <c r="TAY49" s="270"/>
      <c r="TAZ49" s="271"/>
      <c r="TBA49" s="272"/>
      <c r="TBB49" s="270"/>
      <c r="TBC49" s="270"/>
      <c r="TBD49" s="270"/>
      <c r="TBE49" s="270"/>
      <c r="TBF49" s="270"/>
      <c r="TBG49" s="270"/>
      <c r="TBH49" s="270"/>
      <c r="TBI49" s="270"/>
      <c r="TBJ49" s="270"/>
      <c r="TBK49" s="270"/>
      <c r="TBL49" s="270"/>
      <c r="TBM49" s="271"/>
      <c r="TBN49" s="272"/>
      <c r="TBO49" s="270"/>
      <c r="TBP49" s="270"/>
      <c r="TBQ49" s="270"/>
      <c r="TBR49" s="270"/>
      <c r="TBS49" s="270"/>
      <c r="TBT49" s="270"/>
      <c r="TBU49" s="270"/>
      <c r="TBV49" s="270"/>
      <c r="TBW49" s="270"/>
      <c r="TBX49" s="270"/>
      <c r="TBY49" s="270"/>
      <c r="TBZ49" s="271"/>
      <c r="TCA49" s="272"/>
      <c r="TCB49" s="270"/>
      <c r="TCC49" s="270"/>
      <c r="TCD49" s="270"/>
      <c r="TCE49" s="270"/>
      <c r="TCF49" s="270"/>
      <c r="TCG49" s="270"/>
      <c r="TCH49" s="270"/>
      <c r="TCI49" s="270"/>
      <c r="TCJ49" s="270"/>
      <c r="TCK49" s="270"/>
      <c r="TCL49" s="270"/>
      <c r="TCM49" s="271"/>
      <c r="TCN49" s="272"/>
      <c r="TCO49" s="270"/>
      <c r="TCP49" s="270"/>
      <c r="TCQ49" s="270"/>
      <c r="TCR49" s="270"/>
      <c r="TCS49" s="270"/>
      <c r="TCT49" s="270"/>
      <c r="TCU49" s="270"/>
      <c r="TCV49" s="270"/>
      <c r="TCW49" s="270"/>
      <c r="TCX49" s="270"/>
      <c r="TCY49" s="270"/>
      <c r="TCZ49" s="271"/>
      <c r="TDA49" s="272"/>
      <c r="TDB49" s="270"/>
      <c r="TDC49" s="270"/>
      <c r="TDD49" s="270"/>
      <c r="TDE49" s="270"/>
      <c r="TDF49" s="270"/>
      <c r="TDG49" s="270"/>
      <c r="TDH49" s="270"/>
      <c r="TDI49" s="270"/>
      <c r="TDJ49" s="270"/>
      <c r="TDK49" s="270"/>
      <c r="TDL49" s="270"/>
      <c r="TDM49" s="271"/>
      <c r="TDN49" s="272"/>
      <c r="TDO49" s="270"/>
      <c r="TDP49" s="270"/>
      <c r="TDQ49" s="270"/>
      <c r="TDR49" s="270"/>
      <c r="TDS49" s="270"/>
      <c r="TDT49" s="270"/>
      <c r="TDU49" s="270"/>
      <c r="TDV49" s="270"/>
      <c r="TDW49" s="270"/>
      <c r="TDX49" s="270"/>
      <c r="TDY49" s="270"/>
      <c r="TDZ49" s="271"/>
      <c r="TEA49" s="272"/>
      <c r="TEB49" s="270"/>
      <c r="TEC49" s="270"/>
      <c r="TED49" s="270"/>
      <c r="TEE49" s="270"/>
      <c r="TEF49" s="270"/>
      <c r="TEG49" s="270"/>
      <c r="TEH49" s="270"/>
      <c r="TEI49" s="270"/>
      <c r="TEJ49" s="270"/>
      <c r="TEK49" s="270"/>
      <c r="TEL49" s="270"/>
      <c r="TEM49" s="271"/>
      <c r="TEN49" s="272"/>
      <c r="TEO49" s="270"/>
      <c r="TEP49" s="270"/>
      <c r="TEQ49" s="270"/>
      <c r="TER49" s="270"/>
      <c r="TES49" s="270"/>
      <c r="TET49" s="270"/>
      <c r="TEU49" s="270"/>
      <c r="TEV49" s="270"/>
      <c r="TEW49" s="270"/>
      <c r="TEX49" s="270"/>
      <c r="TEY49" s="270"/>
      <c r="TEZ49" s="271"/>
      <c r="TFA49" s="272"/>
      <c r="TFB49" s="270"/>
      <c r="TFC49" s="270"/>
      <c r="TFD49" s="270"/>
      <c r="TFE49" s="270"/>
      <c r="TFF49" s="270"/>
      <c r="TFG49" s="270"/>
      <c r="TFH49" s="270"/>
      <c r="TFI49" s="270"/>
      <c r="TFJ49" s="270"/>
      <c r="TFK49" s="270"/>
      <c r="TFL49" s="270"/>
      <c r="TFM49" s="271"/>
      <c r="TFN49" s="272"/>
      <c r="TFO49" s="270"/>
      <c r="TFP49" s="270"/>
      <c r="TFQ49" s="270"/>
      <c r="TFR49" s="270"/>
      <c r="TFS49" s="270"/>
      <c r="TFT49" s="270"/>
      <c r="TFU49" s="270"/>
      <c r="TFV49" s="270"/>
      <c r="TFW49" s="270"/>
      <c r="TFX49" s="270"/>
      <c r="TFY49" s="270"/>
      <c r="TFZ49" s="271"/>
      <c r="TGA49" s="272"/>
      <c r="TGB49" s="270"/>
      <c r="TGC49" s="270"/>
      <c r="TGD49" s="270"/>
      <c r="TGE49" s="270"/>
      <c r="TGF49" s="270"/>
      <c r="TGG49" s="270"/>
      <c r="TGH49" s="270"/>
      <c r="TGI49" s="270"/>
      <c r="TGJ49" s="270"/>
      <c r="TGK49" s="270"/>
      <c r="TGL49" s="270"/>
      <c r="TGM49" s="271"/>
      <c r="TGN49" s="272"/>
      <c r="TGO49" s="270"/>
      <c r="TGP49" s="270"/>
      <c r="TGQ49" s="270"/>
      <c r="TGR49" s="270"/>
      <c r="TGS49" s="270"/>
      <c r="TGT49" s="270"/>
      <c r="TGU49" s="270"/>
      <c r="TGV49" s="270"/>
      <c r="TGW49" s="270"/>
      <c r="TGX49" s="270"/>
      <c r="TGY49" s="270"/>
      <c r="TGZ49" s="271"/>
      <c r="THA49" s="272"/>
      <c r="THB49" s="270"/>
      <c r="THC49" s="270"/>
      <c r="THD49" s="270"/>
      <c r="THE49" s="270"/>
      <c r="THF49" s="270"/>
      <c r="THG49" s="270"/>
      <c r="THH49" s="270"/>
      <c r="THI49" s="270"/>
      <c r="THJ49" s="270"/>
      <c r="THK49" s="270"/>
      <c r="THL49" s="270"/>
      <c r="THM49" s="271"/>
      <c r="THN49" s="272"/>
      <c r="THO49" s="270"/>
      <c r="THP49" s="270"/>
      <c r="THQ49" s="270"/>
      <c r="THR49" s="270"/>
      <c r="THS49" s="270"/>
      <c r="THT49" s="270"/>
      <c r="THU49" s="270"/>
      <c r="THV49" s="270"/>
      <c r="THW49" s="270"/>
      <c r="THX49" s="270"/>
      <c r="THY49" s="270"/>
      <c r="THZ49" s="271"/>
      <c r="TIA49" s="272"/>
      <c r="TIB49" s="270"/>
      <c r="TIC49" s="270"/>
      <c r="TID49" s="270"/>
      <c r="TIE49" s="270"/>
      <c r="TIF49" s="270"/>
      <c r="TIG49" s="270"/>
      <c r="TIH49" s="270"/>
      <c r="TII49" s="270"/>
      <c r="TIJ49" s="270"/>
      <c r="TIK49" s="270"/>
      <c r="TIL49" s="270"/>
      <c r="TIM49" s="271"/>
      <c r="TIN49" s="272"/>
      <c r="TIO49" s="270"/>
      <c r="TIP49" s="270"/>
      <c r="TIQ49" s="270"/>
      <c r="TIR49" s="270"/>
      <c r="TIS49" s="270"/>
      <c r="TIT49" s="270"/>
      <c r="TIU49" s="270"/>
      <c r="TIV49" s="270"/>
      <c r="TIW49" s="270"/>
      <c r="TIX49" s="270"/>
      <c r="TIY49" s="270"/>
      <c r="TIZ49" s="271"/>
      <c r="TJA49" s="272"/>
      <c r="TJB49" s="270"/>
      <c r="TJC49" s="270"/>
      <c r="TJD49" s="270"/>
      <c r="TJE49" s="270"/>
      <c r="TJF49" s="270"/>
      <c r="TJG49" s="270"/>
      <c r="TJH49" s="270"/>
      <c r="TJI49" s="270"/>
      <c r="TJJ49" s="270"/>
      <c r="TJK49" s="270"/>
      <c r="TJL49" s="270"/>
      <c r="TJM49" s="271"/>
      <c r="TJN49" s="272"/>
      <c r="TJO49" s="270"/>
      <c r="TJP49" s="270"/>
      <c r="TJQ49" s="270"/>
      <c r="TJR49" s="270"/>
      <c r="TJS49" s="270"/>
      <c r="TJT49" s="270"/>
      <c r="TJU49" s="270"/>
      <c r="TJV49" s="270"/>
      <c r="TJW49" s="270"/>
      <c r="TJX49" s="270"/>
      <c r="TJY49" s="270"/>
      <c r="TJZ49" s="271"/>
      <c r="TKA49" s="272"/>
      <c r="TKB49" s="270"/>
      <c r="TKC49" s="270"/>
      <c r="TKD49" s="270"/>
      <c r="TKE49" s="270"/>
      <c r="TKF49" s="270"/>
      <c r="TKG49" s="270"/>
      <c r="TKH49" s="270"/>
      <c r="TKI49" s="270"/>
      <c r="TKJ49" s="270"/>
      <c r="TKK49" s="270"/>
      <c r="TKL49" s="270"/>
      <c r="TKM49" s="271"/>
      <c r="TKN49" s="272"/>
      <c r="TKO49" s="270"/>
      <c r="TKP49" s="270"/>
      <c r="TKQ49" s="270"/>
      <c r="TKR49" s="270"/>
      <c r="TKS49" s="270"/>
      <c r="TKT49" s="270"/>
      <c r="TKU49" s="270"/>
      <c r="TKV49" s="270"/>
      <c r="TKW49" s="270"/>
      <c r="TKX49" s="270"/>
      <c r="TKY49" s="270"/>
      <c r="TKZ49" s="271"/>
      <c r="TLA49" s="272"/>
      <c r="TLB49" s="270"/>
      <c r="TLC49" s="270"/>
      <c r="TLD49" s="270"/>
      <c r="TLE49" s="270"/>
      <c r="TLF49" s="270"/>
      <c r="TLG49" s="270"/>
      <c r="TLH49" s="270"/>
      <c r="TLI49" s="270"/>
      <c r="TLJ49" s="270"/>
      <c r="TLK49" s="270"/>
      <c r="TLL49" s="270"/>
      <c r="TLM49" s="271"/>
      <c r="TLN49" s="272"/>
      <c r="TLO49" s="270"/>
      <c r="TLP49" s="270"/>
      <c r="TLQ49" s="270"/>
      <c r="TLR49" s="270"/>
      <c r="TLS49" s="270"/>
      <c r="TLT49" s="270"/>
      <c r="TLU49" s="270"/>
      <c r="TLV49" s="270"/>
      <c r="TLW49" s="270"/>
      <c r="TLX49" s="270"/>
      <c r="TLY49" s="270"/>
      <c r="TLZ49" s="271"/>
      <c r="TMA49" s="272"/>
      <c r="TMB49" s="270"/>
      <c r="TMC49" s="270"/>
      <c r="TMD49" s="270"/>
      <c r="TME49" s="270"/>
      <c r="TMF49" s="270"/>
      <c r="TMG49" s="270"/>
      <c r="TMH49" s="270"/>
      <c r="TMI49" s="270"/>
      <c r="TMJ49" s="270"/>
      <c r="TMK49" s="270"/>
      <c r="TML49" s="270"/>
      <c r="TMM49" s="271"/>
      <c r="TMN49" s="272"/>
      <c r="TMO49" s="270"/>
      <c r="TMP49" s="270"/>
      <c r="TMQ49" s="270"/>
      <c r="TMR49" s="270"/>
      <c r="TMS49" s="270"/>
      <c r="TMT49" s="270"/>
      <c r="TMU49" s="270"/>
      <c r="TMV49" s="270"/>
      <c r="TMW49" s="270"/>
      <c r="TMX49" s="270"/>
      <c r="TMY49" s="270"/>
      <c r="TMZ49" s="271"/>
      <c r="TNA49" s="272"/>
      <c r="TNB49" s="270"/>
      <c r="TNC49" s="270"/>
      <c r="TND49" s="270"/>
      <c r="TNE49" s="270"/>
      <c r="TNF49" s="270"/>
      <c r="TNG49" s="270"/>
      <c r="TNH49" s="270"/>
      <c r="TNI49" s="270"/>
      <c r="TNJ49" s="270"/>
      <c r="TNK49" s="270"/>
      <c r="TNL49" s="270"/>
      <c r="TNM49" s="271"/>
      <c r="TNN49" s="272"/>
      <c r="TNO49" s="270"/>
      <c r="TNP49" s="270"/>
      <c r="TNQ49" s="270"/>
      <c r="TNR49" s="270"/>
      <c r="TNS49" s="270"/>
      <c r="TNT49" s="270"/>
      <c r="TNU49" s="270"/>
      <c r="TNV49" s="270"/>
      <c r="TNW49" s="270"/>
      <c r="TNX49" s="270"/>
      <c r="TNY49" s="270"/>
      <c r="TNZ49" s="271"/>
      <c r="TOA49" s="272"/>
      <c r="TOB49" s="270"/>
      <c r="TOC49" s="270"/>
      <c r="TOD49" s="270"/>
      <c r="TOE49" s="270"/>
      <c r="TOF49" s="270"/>
      <c r="TOG49" s="270"/>
      <c r="TOH49" s="270"/>
      <c r="TOI49" s="270"/>
      <c r="TOJ49" s="270"/>
      <c r="TOK49" s="270"/>
      <c r="TOL49" s="270"/>
      <c r="TOM49" s="271"/>
      <c r="TON49" s="272"/>
      <c r="TOO49" s="270"/>
      <c r="TOP49" s="270"/>
      <c r="TOQ49" s="270"/>
      <c r="TOR49" s="270"/>
      <c r="TOS49" s="270"/>
      <c r="TOT49" s="270"/>
      <c r="TOU49" s="270"/>
      <c r="TOV49" s="270"/>
      <c r="TOW49" s="270"/>
      <c r="TOX49" s="270"/>
      <c r="TOY49" s="270"/>
      <c r="TOZ49" s="271"/>
      <c r="TPA49" s="272"/>
      <c r="TPB49" s="270"/>
      <c r="TPC49" s="270"/>
      <c r="TPD49" s="270"/>
      <c r="TPE49" s="270"/>
      <c r="TPF49" s="270"/>
      <c r="TPG49" s="270"/>
      <c r="TPH49" s="270"/>
      <c r="TPI49" s="270"/>
      <c r="TPJ49" s="270"/>
      <c r="TPK49" s="270"/>
      <c r="TPL49" s="270"/>
      <c r="TPM49" s="271"/>
      <c r="TPN49" s="272"/>
      <c r="TPO49" s="270"/>
      <c r="TPP49" s="270"/>
      <c r="TPQ49" s="270"/>
      <c r="TPR49" s="270"/>
      <c r="TPS49" s="270"/>
      <c r="TPT49" s="270"/>
      <c r="TPU49" s="270"/>
      <c r="TPV49" s="270"/>
      <c r="TPW49" s="270"/>
      <c r="TPX49" s="270"/>
      <c r="TPY49" s="270"/>
      <c r="TPZ49" s="271"/>
      <c r="TQA49" s="272"/>
      <c r="TQB49" s="270"/>
      <c r="TQC49" s="270"/>
      <c r="TQD49" s="270"/>
      <c r="TQE49" s="270"/>
      <c r="TQF49" s="270"/>
      <c r="TQG49" s="270"/>
      <c r="TQH49" s="270"/>
      <c r="TQI49" s="270"/>
      <c r="TQJ49" s="270"/>
      <c r="TQK49" s="270"/>
      <c r="TQL49" s="270"/>
      <c r="TQM49" s="271"/>
      <c r="TQN49" s="272"/>
      <c r="TQO49" s="270"/>
      <c r="TQP49" s="270"/>
      <c r="TQQ49" s="270"/>
      <c r="TQR49" s="270"/>
      <c r="TQS49" s="270"/>
      <c r="TQT49" s="270"/>
      <c r="TQU49" s="270"/>
      <c r="TQV49" s="270"/>
      <c r="TQW49" s="270"/>
      <c r="TQX49" s="270"/>
      <c r="TQY49" s="270"/>
      <c r="TQZ49" s="271"/>
      <c r="TRA49" s="272"/>
      <c r="TRB49" s="270"/>
      <c r="TRC49" s="270"/>
      <c r="TRD49" s="270"/>
      <c r="TRE49" s="270"/>
      <c r="TRF49" s="270"/>
      <c r="TRG49" s="270"/>
      <c r="TRH49" s="270"/>
      <c r="TRI49" s="270"/>
      <c r="TRJ49" s="270"/>
      <c r="TRK49" s="270"/>
      <c r="TRL49" s="270"/>
      <c r="TRM49" s="271"/>
      <c r="TRN49" s="272"/>
      <c r="TRO49" s="270"/>
      <c r="TRP49" s="270"/>
      <c r="TRQ49" s="270"/>
      <c r="TRR49" s="270"/>
      <c r="TRS49" s="270"/>
      <c r="TRT49" s="270"/>
      <c r="TRU49" s="270"/>
      <c r="TRV49" s="270"/>
      <c r="TRW49" s="270"/>
      <c r="TRX49" s="270"/>
      <c r="TRY49" s="270"/>
      <c r="TRZ49" s="271"/>
      <c r="TSA49" s="272"/>
      <c r="TSB49" s="270"/>
      <c r="TSC49" s="270"/>
      <c r="TSD49" s="270"/>
      <c r="TSE49" s="270"/>
      <c r="TSF49" s="270"/>
      <c r="TSG49" s="270"/>
      <c r="TSH49" s="270"/>
      <c r="TSI49" s="270"/>
      <c r="TSJ49" s="270"/>
      <c r="TSK49" s="270"/>
      <c r="TSL49" s="270"/>
      <c r="TSM49" s="271"/>
      <c r="TSN49" s="272"/>
      <c r="TSO49" s="270"/>
      <c r="TSP49" s="270"/>
      <c r="TSQ49" s="270"/>
      <c r="TSR49" s="270"/>
      <c r="TSS49" s="270"/>
      <c r="TST49" s="270"/>
      <c r="TSU49" s="270"/>
      <c r="TSV49" s="270"/>
      <c r="TSW49" s="270"/>
      <c r="TSX49" s="270"/>
      <c r="TSY49" s="270"/>
      <c r="TSZ49" s="271"/>
      <c r="TTA49" s="272"/>
      <c r="TTB49" s="270"/>
      <c r="TTC49" s="270"/>
      <c r="TTD49" s="270"/>
      <c r="TTE49" s="270"/>
      <c r="TTF49" s="270"/>
      <c r="TTG49" s="270"/>
      <c r="TTH49" s="270"/>
      <c r="TTI49" s="270"/>
      <c r="TTJ49" s="270"/>
      <c r="TTK49" s="270"/>
      <c r="TTL49" s="270"/>
      <c r="TTM49" s="271"/>
      <c r="TTN49" s="272"/>
      <c r="TTO49" s="270"/>
      <c r="TTP49" s="270"/>
      <c r="TTQ49" s="270"/>
      <c r="TTR49" s="270"/>
      <c r="TTS49" s="270"/>
      <c r="TTT49" s="270"/>
      <c r="TTU49" s="270"/>
      <c r="TTV49" s="270"/>
      <c r="TTW49" s="270"/>
      <c r="TTX49" s="270"/>
      <c r="TTY49" s="270"/>
      <c r="TTZ49" s="271"/>
      <c r="TUA49" s="272"/>
      <c r="TUB49" s="270"/>
      <c r="TUC49" s="270"/>
      <c r="TUD49" s="270"/>
      <c r="TUE49" s="270"/>
      <c r="TUF49" s="270"/>
      <c r="TUG49" s="270"/>
      <c r="TUH49" s="270"/>
      <c r="TUI49" s="270"/>
      <c r="TUJ49" s="270"/>
      <c r="TUK49" s="270"/>
      <c r="TUL49" s="270"/>
      <c r="TUM49" s="271"/>
      <c r="TUN49" s="272"/>
      <c r="TUO49" s="270"/>
      <c r="TUP49" s="270"/>
      <c r="TUQ49" s="270"/>
      <c r="TUR49" s="270"/>
      <c r="TUS49" s="270"/>
      <c r="TUT49" s="270"/>
      <c r="TUU49" s="270"/>
      <c r="TUV49" s="270"/>
      <c r="TUW49" s="270"/>
      <c r="TUX49" s="270"/>
      <c r="TUY49" s="270"/>
      <c r="TUZ49" s="271"/>
      <c r="TVA49" s="272"/>
      <c r="TVB49" s="270"/>
      <c r="TVC49" s="270"/>
      <c r="TVD49" s="270"/>
      <c r="TVE49" s="270"/>
      <c r="TVF49" s="270"/>
      <c r="TVG49" s="270"/>
      <c r="TVH49" s="270"/>
      <c r="TVI49" s="270"/>
      <c r="TVJ49" s="270"/>
      <c r="TVK49" s="270"/>
      <c r="TVL49" s="270"/>
      <c r="TVM49" s="271"/>
      <c r="TVN49" s="272"/>
      <c r="TVO49" s="270"/>
      <c r="TVP49" s="270"/>
      <c r="TVQ49" s="270"/>
      <c r="TVR49" s="270"/>
      <c r="TVS49" s="270"/>
      <c r="TVT49" s="270"/>
      <c r="TVU49" s="270"/>
      <c r="TVV49" s="270"/>
      <c r="TVW49" s="270"/>
      <c r="TVX49" s="270"/>
      <c r="TVY49" s="270"/>
      <c r="TVZ49" s="271"/>
      <c r="TWA49" s="272"/>
      <c r="TWB49" s="270"/>
      <c r="TWC49" s="270"/>
      <c r="TWD49" s="270"/>
      <c r="TWE49" s="270"/>
      <c r="TWF49" s="270"/>
      <c r="TWG49" s="270"/>
      <c r="TWH49" s="270"/>
      <c r="TWI49" s="270"/>
      <c r="TWJ49" s="270"/>
      <c r="TWK49" s="270"/>
      <c r="TWL49" s="270"/>
      <c r="TWM49" s="271"/>
      <c r="TWN49" s="272"/>
      <c r="TWO49" s="270"/>
      <c r="TWP49" s="270"/>
      <c r="TWQ49" s="270"/>
      <c r="TWR49" s="270"/>
      <c r="TWS49" s="270"/>
      <c r="TWT49" s="270"/>
      <c r="TWU49" s="270"/>
      <c r="TWV49" s="270"/>
      <c r="TWW49" s="270"/>
      <c r="TWX49" s="270"/>
      <c r="TWY49" s="270"/>
      <c r="TWZ49" s="271"/>
      <c r="TXA49" s="272"/>
      <c r="TXB49" s="270"/>
      <c r="TXC49" s="270"/>
      <c r="TXD49" s="270"/>
      <c r="TXE49" s="270"/>
      <c r="TXF49" s="270"/>
      <c r="TXG49" s="270"/>
      <c r="TXH49" s="270"/>
      <c r="TXI49" s="270"/>
      <c r="TXJ49" s="270"/>
      <c r="TXK49" s="270"/>
      <c r="TXL49" s="270"/>
      <c r="TXM49" s="271"/>
      <c r="TXN49" s="272"/>
      <c r="TXO49" s="270"/>
      <c r="TXP49" s="270"/>
      <c r="TXQ49" s="270"/>
      <c r="TXR49" s="270"/>
      <c r="TXS49" s="270"/>
      <c r="TXT49" s="270"/>
      <c r="TXU49" s="270"/>
      <c r="TXV49" s="270"/>
      <c r="TXW49" s="270"/>
      <c r="TXX49" s="270"/>
      <c r="TXY49" s="270"/>
      <c r="TXZ49" s="271"/>
      <c r="TYA49" s="272"/>
      <c r="TYB49" s="270"/>
      <c r="TYC49" s="270"/>
      <c r="TYD49" s="270"/>
      <c r="TYE49" s="270"/>
      <c r="TYF49" s="270"/>
      <c r="TYG49" s="270"/>
      <c r="TYH49" s="270"/>
      <c r="TYI49" s="270"/>
      <c r="TYJ49" s="270"/>
      <c r="TYK49" s="270"/>
      <c r="TYL49" s="270"/>
      <c r="TYM49" s="271"/>
      <c r="TYN49" s="272"/>
      <c r="TYO49" s="270"/>
      <c r="TYP49" s="270"/>
      <c r="TYQ49" s="270"/>
      <c r="TYR49" s="270"/>
      <c r="TYS49" s="270"/>
      <c r="TYT49" s="270"/>
      <c r="TYU49" s="270"/>
      <c r="TYV49" s="270"/>
      <c r="TYW49" s="270"/>
      <c r="TYX49" s="270"/>
      <c r="TYY49" s="270"/>
      <c r="TYZ49" s="271"/>
      <c r="TZA49" s="272"/>
      <c r="TZB49" s="270"/>
      <c r="TZC49" s="270"/>
      <c r="TZD49" s="270"/>
      <c r="TZE49" s="270"/>
      <c r="TZF49" s="270"/>
      <c r="TZG49" s="270"/>
      <c r="TZH49" s="270"/>
      <c r="TZI49" s="270"/>
      <c r="TZJ49" s="270"/>
      <c r="TZK49" s="270"/>
      <c r="TZL49" s="270"/>
      <c r="TZM49" s="271"/>
      <c r="TZN49" s="272"/>
      <c r="TZO49" s="270"/>
      <c r="TZP49" s="270"/>
      <c r="TZQ49" s="270"/>
      <c r="TZR49" s="270"/>
      <c r="TZS49" s="270"/>
      <c r="TZT49" s="270"/>
      <c r="TZU49" s="270"/>
      <c r="TZV49" s="270"/>
      <c r="TZW49" s="270"/>
      <c r="TZX49" s="270"/>
      <c r="TZY49" s="270"/>
      <c r="TZZ49" s="271"/>
      <c r="UAA49" s="272"/>
      <c r="UAB49" s="270"/>
      <c r="UAC49" s="270"/>
      <c r="UAD49" s="270"/>
      <c r="UAE49" s="270"/>
      <c r="UAF49" s="270"/>
      <c r="UAG49" s="270"/>
      <c r="UAH49" s="270"/>
      <c r="UAI49" s="270"/>
      <c r="UAJ49" s="270"/>
      <c r="UAK49" s="270"/>
      <c r="UAL49" s="270"/>
      <c r="UAM49" s="271"/>
      <c r="UAN49" s="272"/>
      <c r="UAO49" s="270"/>
      <c r="UAP49" s="270"/>
      <c r="UAQ49" s="270"/>
      <c r="UAR49" s="270"/>
      <c r="UAS49" s="270"/>
      <c r="UAT49" s="270"/>
      <c r="UAU49" s="270"/>
      <c r="UAV49" s="270"/>
      <c r="UAW49" s="270"/>
      <c r="UAX49" s="270"/>
      <c r="UAY49" s="270"/>
      <c r="UAZ49" s="271"/>
      <c r="UBA49" s="272"/>
      <c r="UBB49" s="270"/>
      <c r="UBC49" s="270"/>
      <c r="UBD49" s="270"/>
      <c r="UBE49" s="270"/>
      <c r="UBF49" s="270"/>
      <c r="UBG49" s="270"/>
      <c r="UBH49" s="270"/>
      <c r="UBI49" s="270"/>
      <c r="UBJ49" s="270"/>
      <c r="UBK49" s="270"/>
      <c r="UBL49" s="270"/>
      <c r="UBM49" s="271"/>
      <c r="UBN49" s="272"/>
      <c r="UBO49" s="270"/>
      <c r="UBP49" s="270"/>
      <c r="UBQ49" s="270"/>
      <c r="UBR49" s="270"/>
      <c r="UBS49" s="270"/>
      <c r="UBT49" s="270"/>
      <c r="UBU49" s="270"/>
      <c r="UBV49" s="270"/>
      <c r="UBW49" s="270"/>
      <c r="UBX49" s="270"/>
      <c r="UBY49" s="270"/>
      <c r="UBZ49" s="271"/>
      <c r="UCA49" s="272"/>
      <c r="UCB49" s="270"/>
      <c r="UCC49" s="270"/>
      <c r="UCD49" s="270"/>
      <c r="UCE49" s="270"/>
      <c r="UCF49" s="270"/>
      <c r="UCG49" s="270"/>
      <c r="UCH49" s="270"/>
      <c r="UCI49" s="270"/>
      <c r="UCJ49" s="270"/>
      <c r="UCK49" s="270"/>
      <c r="UCL49" s="270"/>
      <c r="UCM49" s="271"/>
      <c r="UCN49" s="272"/>
      <c r="UCO49" s="270"/>
      <c r="UCP49" s="270"/>
      <c r="UCQ49" s="270"/>
      <c r="UCR49" s="270"/>
      <c r="UCS49" s="270"/>
      <c r="UCT49" s="270"/>
      <c r="UCU49" s="270"/>
      <c r="UCV49" s="270"/>
      <c r="UCW49" s="270"/>
      <c r="UCX49" s="270"/>
      <c r="UCY49" s="270"/>
      <c r="UCZ49" s="271"/>
      <c r="UDA49" s="272"/>
      <c r="UDB49" s="270"/>
      <c r="UDC49" s="270"/>
      <c r="UDD49" s="270"/>
      <c r="UDE49" s="270"/>
      <c r="UDF49" s="270"/>
      <c r="UDG49" s="270"/>
      <c r="UDH49" s="270"/>
      <c r="UDI49" s="270"/>
      <c r="UDJ49" s="270"/>
      <c r="UDK49" s="270"/>
      <c r="UDL49" s="270"/>
      <c r="UDM49" s="271"/>
      <c r="UDN49" s="272"/>
      <c r="UDO49" s="270"/>
      <c r="UDP49" s="270"/>
      <c r="UDQ49" s="270"/>
      <c r="UDR49" s="270"/>
      <c r="UDS49" s="270"/>
      <c r="UDT49" s="270"/>
      <c r="UDU49" s="270"/>
      <c r="UDV49" s="270"/>
      <c r="UDW49" s="270"/>
      <c r="UDX49" s="270"/>
      <c r="UDY49" s="270"/>
      <c r="UDZ49" s="271"/>
      <c r="UEA49" s="272"/>
      <c r="UEB49" s="270"/>
      <c r="UEC49" s="270"/>
      <c r="UED49" s="270"/>
      <c r="UEE49" s="270"/>
      <c r="UEF49" s="270"/>
      <c r="UEG49" s="270"/>
      <c r="UEH49" s="270"/>
      <c r="UEI49" s="270"/>
      <c r="UEJ49" s="270"/>
      <c r="UEK49" s="270"/>
      <c r="UEL49" s="270"/>
      <c r="UEM49" s="271"/>
      <c r="UEN49" s="272"/>
      <c r="UEO49" s="270"/>
      <c r="UEP49" s="270"/>
      <c r="UEQ49" s="270"/>
      <c r="UER49" s="270"/>
      <c r="UES49" s="270"/>
      <c r="UET49" s="270"/>
      <c r="UEU49" s="270"/>
      <c r="UEV49" s="270"/>
      <c r="UEW49" s="270"/>
      <c r="UEX49" s="270"/>
      <c r="UEY49" s="270"/>
      <c r="UEZ49" s="271"/>
      <c r="UFA49" s="272"/>
      <c r="UFB49" s="270"/>
      <c r="UFC49" s="270"/>
      <c r="UFD49" s="270"/>
      <c r="UFE49" s="270"/>
      <c r="UFF49" s="270"/>
      <c r="UFG49" s="270"/>
      <c r="UFH49" s="270"/>
      <c r="UFI49" s="270"/>
      <c r="UFJ49" s="270"/>
      <c r="UFK49" s="270"/>
      <c r="UFL49" s="270"/>
      <c r="UFM49" s="271"/>
      <c r="UFN49" s="272"/>
      <c r="UFO49" s="270"/>
      <c r="UFP49" s="270"/>
      <c r="UFQ49" s="270"/>
      <c r="UFR49" s="270"/>
      <c r="UFS49" s="270"/>
      <c r="UFT49" s="270"/>
      <c r="UFU49" s="270"/>
      <c r="UFV49" s="270"/>
      <c r="UFW49" s="270"/>
      <c r="UFX49" s="270"/>
      <c r="UFY49" s="270"/>
      <c r="UFZ49" s="271"/>
      <c r="UGA49" s="272"/>
      <c r="UGB49" s="270"/>
      <c r="UGC49" s="270"/>
      <c r="UGD49" s="270"/>
      <c r="UGE49" s="270"/>
      <c r="UGF49" s="270"/>
      <c r="UGG49" s="270"/>
      <c r="UGH49" s="270"/>
      <c r="UGI49" s="270"/>
      <c r="UGJ49" s="270"/>
      <c r="UGK49" s="270"/>
      <c r="UGL49" s="270"/>
      <c r="UGM49" s="271"/>
      <c r="UGN49" s="272"/>
      <c r="UGO49" s="270"/>
      <c r="UGP49" s="270"/>
      <c r="UGQ49" s="270"/>
      <c r="UGR49" s="270"/>
      <c r="UGS49" s="270"/>
      <c r="UGT49" s="270"/>
      <c r="UGU49" s="270"/>
      <c r="UGV49" s="270"/>
      <c r="UGW49" s="270"/>
      <c r="UGX49" s="270"/>
      <c r="UGY49" s="270"/>
      <c r="UGZ49" s="271"/>
      <c r="UHA49" s="272"/>
      <c r="UHB49" s="270"/>
      <c r="UHC49" s="270"/>
      <c r="UHD49" s="270"/>
      <c r="UHE49" s="270"/>
      <c r="UHF49" s="270"/>
      <c r="UHG49" s="270"/>
      <c r="UHH49" s="270"/>
      <c r="UHI49" s="270"/>
      <c r="UHJ49" s="270"/>
      <c r="UHK49" s="270"/>
      <c r="UHL49" s="270"/>
      <c r="UHM49" s="271"/>
      <c r="UHN49" s="272"/>
      <c r="UHO49" s="270"/>
      <c r="UHP49" s="270"/>
      <c r="UHQ49" s="270"/>
      <c r="UHR49" s="270"/>
      <c r="UHS49" s="270"/>
      <c r="UHT49" s="270"/>
      <c r="UHU49" s="270"/>
      <c r="UHV49" s="270"/>
      <c r="UHW49" s="270"/>
      <c r="UHX49" s="270"/>
      <c r="UHY49" s="270"/>
      <c r="UHZ49" s="271"/>
      <c r="UIA49" s="272"/>
      <c r="UIB49" s="270"/>
      <c r="UIC49" s="270"/>
      <c r="UID49" s="270"/>
      <c r="UIE49" s="270"/>
      <c r="UIF49" s="270"/>
      <c r="UIG49" s="270"/>
      <c r="UIH49" s="270"/>
      <c r="UII49" s="270"/>
      <c r="UIJ49" s="270"/>
      <c r="UIK49" s="270"/>
      <c r="UIL49" s="270"/>
      <c r="UIM49" s="271"/>
      <c r="UIN49" s="272"/>
      <c r="UIO49" s="270"/>
      <c r="UIP49" s="270"/>
      <c r="UIQ49" s="270"/>
      <c r="UIR49" s="270"/>
      <c r="UIS49" s="270"/>
      <c r="UIT49" s="270"/>
      <c r="UIU49" s="270"/>
      <c r="UIV49" s="270"/>
      <c r="UIW49" s="270"/>
      <c r="UIX49" s="270"/>
      <c r="UIY49" s="270"/>
      <c r="UIZ49" s="271"/>
      <c r="UJA49" s="272"/>
      <c r="UJB49" s="270"/>
      <c r="UJC49" s="270"/>
      <c r="UJD49" s="270"/>
      <c r="UJE49" s="270"/>
      <c r="UJF49" s="270"/>
      <c r="UJG49" s="270"/>
      <c r="UJH49" s="270"/>
      <c r="UJI49" s="270"/>
      <c r="UJJ49" s="270"/>
      <c r="UJK49" s="270"/>
      <c r="UJL49" s="270"/>
      <c r="UJM49" s="271"/>
      <c r="UJN49" s="272"/>
      <c r="UJO49" s="270"/>
      <c r="UJP49" s="270"/>
      <c r="UJQ49" s="270"/>
      <c r="UJR49" s="270"/>
      <c r="UJS49" s="270"/>
      <c r="UJT49" s="270"/>
      <c r="UJU49" s="270"/>
      <c r="UJV49" s="270"/>
      <c r="UJW49" s="270"/>
      <c r="UJX49" s="270"/>
      <c r="UJY49" s="270"/>
      <c r="UJZ49" s="271"/>
      <c r="UKA49" s="272"/>
      <c r="UKB49" s="270"/>
      <c r="UKC49" s="270"/>
      <c r="UKD49" s="270"/>
      <c r="UKE49" s="270"/>
      <c r="UKF49" s="270"/>
      <c r="UKG49" s="270"/>
      <c r="UKH49" s="270"/>
      <c r="UKI49" s="270"/>
      <c r="UKJ49" s="270"/>
      <c r="UKK49" s="270"/>
      <c r="UKL49" s="270"/>
      <c r="UKM49" s="271"/>
      <c r="UKN49" s="272"/>
      <c r="UKO49" s="270"/>
      <c r="UKP49" s="270"/>
      <c r="UKQ49" s="270"/>
      <c r="UKR49" s="270"/>
      <c r="UKS49" s="270"/>
      <c r="UKT49" s="270"/>
      <c r="UKU49" s="270"/>
      <c r="UKV49" s="270"/>
      <c r="UKW49" s="270"/>
      <c r="UKX49" s="270"/>
      <c r="UKY49" s="270"/>
      <c r="UKZ49" s="271"/>
      <c r="ULA49" s="272"/>
      <c r="ULB49" s="270"/>
      <c r="ULC49" s="270"/>
      <c r="ULD49" s="270"/>
      <c r="ULE49" s="270"/>
      <c r="ULF49" s="270"/>
      <c r="ULG49" s="270"/>
      <c r="ULH49" s="270"/>
      <c r="ULI49" s="270"/>
      <c r="ULJ49" s="270"/>
      <c r="ULK49" s="270"/>
      <c r="ULL49" s="270"/>
      <c r="ULM49" s="271"/>
      <c r="ULN49" s="272"/>
      <c r="ULO49" s="270"/>
      <c r="ULP49" s="270"/>
      <c r="ULQ49" s="270"/>
      <c r="ULR49" s="270"/>
      <c r="ULS49" s="270"/>
      <c r="ULT49" s="270"/>
      <c r="ULU49" s="270"/>
      <c r="ULV49" s="270"/>
      <c r="ULW49" s="270"/>
      <c r="ULX49" s="270"/>
      <c r="ULY49" s="270"/>
      <c r="ULZ49" s="271"/>
      <c r="UMA49" s="272"/>
      <c r="UMB49" s="270"/>
      <c r="UMC49" s="270"/>
      <c r="UMD49" s="270"/>
      <c r="UME49" s="270"/>
      <c r="UMF49" s="270"/>
      <c r="UMG49" s="270"/>
      <c r="UMH49" s="270"/>
      <c r="UMI49" s="270"/>
      <c r="UMJ49" s="270"/>
      <c r="UMK49" s="270"/>
      <c r="UML49" s="270"/>
      <c r="UMM49" s="271"/>
      <c r="UMN49" s="272"/>
      <c r="UMO49" s="270"/>
      <c r="UMP49" s="270"/>
      <c r="UMQ49" s="270"/>
      <c r="UMR49" s="270"/>
      <c r="UMS49" s="270"/>
      <c r="UMT49" s="270"/>
      <c r="UMU49" s="270"/>
      <c r="UMV49" s="270"/>
      <c r="UMW49" s="270"/>
      <c r="UMX49" s="270"/>
      <c r="UMY49" s="270"/>
      <c r="UMZ49" s="271"/>
      <c r="UNA49" s="272"/>
      <c r="UNB49" s="270"/>
      <c r="UNC49" s="270"/>
      <c r="UND49" s="270"/>
      <c r="UNE49" s="270"/>
      <c r="UNF49" s="270"/>
      <c r="UNG49" s="270"/>
      <c r="UNH49" s="270"/>
      <c r="UNI49" s="270"/>
      <c r="UNJ49" s="270"/>
      <c r="UNK49" s="270"/>
      <c r="UNL49" s="270"/>
      <c r="UNM49" s="271"/>
      <c r="UNN49" s="272"/>
      <c r="UNO49" s="270"/>
      <c r="UNP49" s="270"/>
      <c r="UNQ49" s="270"/>
      <c r="UNR49" s="270"/>
      <c r="UNS49" s="270"/>
      <c r="UNT49" s="270"/>
      <c r="UNU49" s="270"/>
      <c r="UNV49" s="270"/>
      <c r="UNW49" s="270"/>
      <c r="UNX49" s="270"/>
      <c r="UNY49" s="270"/>
      <c r="UNZ49" s="271"/>
      <c r="UOA49" s="272"/>
      <c r="UOB49" s="270"/>
      <c r="UOC49" s="270"/>
      <c r="UOD49" s="270"/>
      <c r="UOE49" s="270"/>
      <c r="UOF49" s="270"/>
      <c r="UOG49" s="270"/>
      <c r="UOH49" s="270"/>
      <c r="UOI49" s="270"/>
      <c r="UOJ49" s="270"/>
      <c r="UOK49" s="270"/>
      <c r="UOL49" s="270"/>
      <c r="UOM49" s="271"/>
      <c r="UON49" s="272"/>
      <c r="UOO49" s="270"/>
      <c r="UOP49" s="270"/>
      <c r="UOQ49" s="270"/>
      <c r="UOR49" s="270"/>
      <c r="UOS49" s="270"/>
      <c r="UOT49" s="270"/>
      <c r="UOU49" s="270"/>
      <c r="UOV49" s="270"/>
      <c r="UOW49" s="270"/>
      <c r="UOX49" s="270"/>
      <c r="UOY49" s="270"/>
      <c r="UOZ49" s="271"/>
      <c r="UPA49" s="272"/>
      <c r="UPB49" s="270"/>
      <c r="UPC49" s="270"/>
      <c r="UPD49" s="270"/>
      <c r="UPE49" s="270"/>
      <c r="UPF49" s="270"/>
      <c r="UPG49" s="270"/>
      <c r="UPH49" s="270"/>
      <c r="UPI49" s="270"/>
      <c r="UPJ49" s="270"/>
      <c r="UPK49" s="270"/>
      <c r="UPL49" s="270"/>
      <c r="UPM49" s="271"/>
      <c r="UPN49" s="272"/>
      <c r="UPO49" s="270"/>
      <c r="UPP49" s="270"/>
      <c r="UPQ49" s="270"/>
      <c r="UPR49" s="270"/>
      <c r="UPS49" s="270"/>
      <c r="UPT49" s="270"/>
      <c r="UPU49" s="270"/>
      <c r="UPV49" s="270"/>
      <c r="UPW49" s="270"/>
      <c r="UPX49" s="270"/>
      <c r="UPY49" s="270"/>
      <c r="UPZ49" s="271"/>
      <c r="UQA49" s="272"/>
      <c r="UQB49" s="270"/>
      <c r="UQC49" s="270"/>
      <c r="UQD49" s="270"/>
      <c r="UQE49" s="270"/>
      <c r="UQF49" s="270"/>
      <c r="UQG49" s="270"/>
      <c r="UQH49" s="270"/>
      <c r="UQI49" s="270"/>
      <c r="UQJ49" s="270"/>
      <c r="UQK49" s="270"/>
      <c r="UQL49" s="270"/>
      <c r="UQM49" s="271"/>
      <c r="UQN49" s="272"/>
      <c r="UQO49" s="270"/>
      <c r="UQP49" s="270"/>
      <c r="UQQ49" s="270"/>
      <c r="UQR49" s="270"/>
      <c r="UQS49" s="270"/>
      <c r="UQT49" s="270"/>
      <c r="UQU49" s="270"/>
      <c r="UQV49" s="270"/>
      <c r="UQW49" s="270"/>
      <c r="UQX49" s="270"/>
      <c r="UQY49" s="270"/>
      <c r="UQZ49" s="271"/>
      <c r="URA49" s="272"/>
      <c r="URB49" s="270"/>
      <c r="URC49" s="270"/>
      <c r="URD49" s="270"/>
      <c r="URE49" s="270"/>
      <c r="URF49" s="270"/>
      <c r="URG49" s="270"/>
      <c r="URH49" s="270"/>
      <c r="URI49" s="270"/>
      <c r="URJ49" s="270"/>
      <c r="URK49" s="270"/>
      <c r="URL49" s="270"/>
      <c r="URM49" s="271"/>
      <c r="URN49" s="272"/>
      <c r="URO49" s="270"/>
      <c r="URP49" s="270"/>
      <c r="URQ49" s="270"/>
      <c r="URR49" s="270"/>
      <c r="URS49" s="270"/>
      <c r="URT49" s="270"/>
      <c r="URU49" s="270"/>
      <c r="URV49" s="270"/>
      <c r="URW49" s="270"/>
      <c r="URX49" s="270"/>
      <c r="URY49" s="270"/>
      <c r="URZ49" s="271"/>
      <c r="USA49" s="272"/>
      <c r="USB49" s="270"/>
      <c r="USC49" s="270"/>
      <c r="USD49" s="270"/>
      <c r="USE49" s="270"/>
      <c r="USF49" s="270"/>
      <c r="USG49" s="270"/>
      <c r="USH49" s="270"/>
      <c r="USI49" s="270"/>
      <c r="USJ49" s="270"/>
      <c r="USK49" s="270"/>
      <c r="USL49" s="270"/>
      <c r="USM49" s="271"/>
      <c r="USN49" s="272"/>
      <c r="USO49" s="270"/>
      <c r="USP49" s="270"/>
      <c r="USQ49" s="270"/>
      <c r="USR49" s="270"/>
      <c r="USS49" s="270"/>
      <c r="UST49" s="270"/>
      <c r="USU49" s="270"/>
      <c r="USV49" s="270"/>
      <c r="USW49" s="270"/>
      <c r="USX49" s="270"/>
      <c r="USY49" s="270"/>
      <c r="USZ49" s="271"/>
      <c r="UTA49" s="272"/>
      <c r="UTB49" s="270"/>
      <c r="UTC49" s="270"/>
      <c r="UTD49" s="270"/>
      <c r="UTE49" s="270"/>
      <c r="UTF49" s="270"/>
      <c r="UTG49" s="270"/>
      <c r="UTH49" s="270"/>
      <c r="UTI49" s="270"/>
      <c r="UTJ49" s="270"/>
      <c r="UTK49" s="270"/>
      <c r="UTL49" s="270"/>
      <c r="UTM49" s="271"/>
      <c r="UTN49" s="272"/>
      <c r="UTO49" s="270"/>
      <c r="UTP49" s="270"/>
      <c r="UTQ49" s="270"/>
      <c r="UTR49" s="270"/>
      <c r="UTS49" s="270"/>
      <c r="UTT49" s="270"/>
      <c r="UTU49" s="270"/>
      <c r="UTV49" s="270"/>
      <c r="UTW49" s="270"/>
      <c r="UTX49" s="270"/>
      <c r="UTY49" s="270"/>
      <c r="UTZ49" s="271"/>
      <c r="UUA49" s="272"/>
      <c r="UUB49" s="270"/>
      <c r="UUC49" s="270"/>
      <c r="UUD49" s="270"/>
      <c r="UUE49" s="270"/>
      <c r="UUF49" s="270"/>
      <c r="UUG49" s="270"/>
      <c r="UUH49" s="270"/>
      <c r="UUI49" s="270"/>
      <c r="UUJ49" s="270"/>
      <c r="UUK49" s="270"/>
      <c r="UUL49" s="270"/>
      <c r="UUM49" s="271"/>
      <c r="UUN49" s="272"/>
      <c r="UUO49" s="270"/>
      <c r="UUP49" s="270"/>
      <c r="UUQ49" s="270"/>
      <c r="UUR49" s="270"/>
      <c r="UUS49" s="270"/>
      <c r="UUT49" s="270"/>
      <c r="UUU49" s="270"/>
      <c r="UUV49" s="270"/>
      <c r="UUW49" s="270"/>
      <c r="UUX49" s="270"/>
      <c r="UUY49" s="270"/>
      <c r="UUZ49" s="271"/>
      <c r="UVA49" s="272"/>
      <c r="UVB49" s="270"/>
      <c r="UVC49" s="270"/>
      <c r="UVD49" s="270"/>
      <c r="UVE49" s="270"/>
      <c r="UVF49" s="270"/>
      <c r="UVG49" s="270"/>
      <c r="UVH49" s="270"/>
      <c r="UVI49" s="270"/>
      <c r="UVJ49" s="270"/>
      <c r="UVK49" s="270"/>
      <c r="UVL49" s="270"/>
      <c r="UVM49" s="271"/>
      <c r="UVN49" s="272"/>
      <c r="UVO49" s="270"/>
      <c r="UVP49" s="270"/>
      <c r="UVQ49" s="270"/>
      <c r="UVR49" s="270"/>
      <c r="UVS49" s="270"/>
      <c r="UVT49" s="270"/>
      <c r="UVU49" s="270"/>
      <c r="UVV49" s="270"/>
      <c r="UVW49" s="270"/>
      <c r="UVX49" s="270"/>
      <c r="UVY49" s="270"/>
      <c r="UVZ49" s="271"/>
      <c r="UWA49" s="272"/>
      <c r="UWB49" s="270"/>
      <c r="UWC49" s="270"/>
      <c r="UWD49" s="270"/>
      <c r="UWE49" s="270"/>
      <c r="UWF49" s="270"/>
      <c r="UWG49" s="270"/>
      <c r="UWH49" s="270"/>
      <c r="UWI49" s="270"/>
      <c r="UWJ49" s="270"/>
      <c r="UWK49" s="270"/>
      <c r="UWL49" s="270"/>
      <c r="UWM49" s="271"/>
      <c r="UWN49" s="272"/>
      <c r="UWO49" s="270"/>
      <c r="UWP49" s="270"/>
      <c r="UWQ49" s="270"/>
      <c r="UWR49" s="270"/>
      <c r="UWS49" s="270"/>
      <c r="UWT49" s="270"/>
      <c r="UWU49" s="270"/>
      <c r="UWV49" s="270"/>
      <c r="UWW49" s="270"/>
      <c r="UWX49" s="270"/>
      <c r="UWY49" s="270"/>
      <c r="UWZ49" s="271"/>
      <c r="UXA49" s="272"/>
      <c r="UXB49" s="270"/>
      <c r="UXC49" s="270"/>
      <c r="UXD49" s="270"/>
      <c r="UXE49" s="270"/>
      <c r="UXF49" s="270"/>
      <c r="UXG49" s="270"/>
      <c r="UXH49" s="270"/>
      <c r="UXI49" s="270"/>
      <c r="UXJ49" s="270"/>
      <c r="UXK49" s="270"/>
      <c r="UXL49" s="270"/>
      <c r="UXM49" s="271"/>
      <c r="UXN49" s="272"/>
      <c r="UXO49" s="270"/>
      <c r="UXP49" s="270"/>
      <c r="UXQ49" s="270"/>
      <c r="UXR49" s="270"/>
      <c r="UXS49" s="270"/>
      <c r="UXT49" s="270"/>
      <c r="UXU49" s="270"/>
      <c r="UXV49" s="270"/>
      <c r="UXW49" s="270"/>
      <c r="UXX49" s="270"/>
      <c r="UXY49" s="270"/>
      <c r="UXZ49" s="271"/>
      <c r="UYA49" s="272"/>
      <c r="UYB49" s="270"/>
      <c r="UYC49" s="270"/>
      <c r="UYD49" s="270"/>
      <c r="UYE49" s="270"/>
      <c r="UYF49" s="270"/>
      <c r="UYG49" s="270"/>
      <c r="UYH49" s="270"/>
      <c r="UYI49" s="270"/>
      <c r="UYJ49" s="270"/>
      <c r="UYK49" s="270"/>
      <c r="UYL49" s="270"/>
      <c r="UYM49" s="271"/>
      <c r="UYN49" s="272"/>
      <c r="UYO49" s="270"/>
      <c r="UYP49" s="270"/>
      <c r="UYQ49" s="270"/>
      <c r="UYR49" s="270"/>
      <c r="UYS49" s="270"/>
      <c r="UYT49" s="270"/>
      <c r="UYU49" s="270"/>
      <c r="UYV49" s="270"/>
      <c r="UYW49" s="270"/>
      <c r="UYX49" s="270"/>
      <c r="UYY49" s="270"/>
      <c r="UYZ49" s="271"/>
      <c r="UZA49" s="272"/>
      <c r="UZB49" s="270"/>
      <c r="UZC49" s="270"/>
      <c r="UZD49" s="270"/>
      <c r="UZE49" s="270"/>
      <c r="UZF49" s="270"/>
      <c r="UZG49" s="270"/>
      <c r="UZH49" s="270"/>
      <c r="UZI49" s="270"/>
      <c r="UZJ49" s="270"/>
      <c r="UZK49" s="270"/>
      <c r="UZL49" s="270"/>
      <c r="UZM49" s="271"/>
      <c r="UZN49" s="272"/>
      <c r="UZO49" s="270"/>
      <c r="UZP49" s="270"/>
      <c r="UZQ49" s="270"/>
      <c r="UZR49" s="270"/>
      <c r="UZS49" s="270"/>
      <c r="UZT49" s="270"/>
      <c r="UZU49" s="270"/>
      <c r="UZV49" s="270"/>
      <c r="UZW49" s="270"/>
      <c r="UZX49" s="270"/>
      <c r="UZY49" s="270"/>
      <c r="UZZ49" s="271"/>
      <c r="VAA49" s="272"/>
      <c r="VAB49" s="270"/>
      <c r="VAC49" s="270"/>
      <c r="VAD49" s="270"/>
      <c r="VAE49" s="270"/>
      <c r="VAF49" s="270"/>
      <c r="VAG49" s="270"/>
      <c r="VAH49" s="270"/>
      <c r="VAI49" s="270"/>
      <c r="VAJ49" s="270"/>
      <c r="VAK49" s="270"/>
      <c r="VAL49" s="270"/>
      <c r="VAM49" s="271"/>
      <c r="VAN49" s="272"/>
      <c r="VAO49" s="270"/>
      <c r="VAP49" s="270"/>
      <c r="VAQ49" s="270"/>
      <c r="VAR49" s="270"/>
      <c r="VAS49" s="270"/>
      <c r="VAT49" s="270"/>
      <c r="VAU49" s="270"/>
      <c r="VAV49" s="270"/>
      <c r="VAW49" s="270"/>
      <c r="VAX49" s="270"/>
      <c r="VAY49" s="270"/>
      <c r="VAZ49" s="271"/>
      <c r="VBA49" s="272"/>
      <c r="VBB49" s="270"/>
      <c r="VBC49" s="270"/>
      <c r="VBD49" s="270"/>
      <c r="VBE49" s="270"/>
      <c r="VBF49" s="270"/>
      <c r="VBG49" s="270"/>
      <c r="VBH49" s="270"/>
      <c r="VBI49" s="270"/>
      <c r="VBJ49" s="270"/>
      <c r="VBK49" s="270"/>
      <c r="VBL49" s="270"/>
      <c r="VBM49" s="271"/>
      <c r="VBN49" s="272"/>
      <c r="VBO49" s="270"/>
      <c r="VBP49" s="270"/>
      <c r="VBQ49" s="270"/>
      <c r="VBR49" s="270"/>
      <c r="VBS49" s="270"/>
      <c r="VBT49" s="270"/>
      <c r="VBU49" s="270"/>
      <c r="VBV49" s="270"/>
      <c r="VBW49" s="270"/>
      <c r="VBX49" s="270"/>
      <c r="VBY49" s="270"/>
      <c r="VBZ49" s="271"/>
      <c r="VCA49" s="272"/>
      <c r="VCB49" s="270"/>
      <c r="VCC49" s="270"/>
      <c r="VCD49" s="270"/>
      <c r="VCE49" s="270"/>
      <c r="VCF49" s="270"/>
      <c r="VCG49" s="270"/>
      <c r="VCH49" s="270"/>
      <c r="VCI49" s="270"/>
      <c r="VCJ49" s="270"/>
      <c r="VCK49" s="270"/>
      <c r="VCL49" s="270"/>
      <c r="VCM49" s="271"/>
      <c r="VCN49" s="272"/>
      <c r="VCO49" s="270"/>
      <c r="VCP49" s="270"/>
      <c r="VCQ49" s="270"/>
      <c r="VCR49" s="270"/>
      <c r="VCS49" s="270"/>
      <c r="VCT49" s="270"/>
      <c r="VCU49" s="270"/>
      <c r="VCV49" s="270"/>
      <c r="VCW49" s="270"/>
      <c r="VCX49" s="270"/>
      <c r="VCY49" s="270"/>
      <c r="VCZ49" s="271"/>
      <c r="VDA49" s="272"/>
      <c r="VDB49" s="270"/>
      <c r="VDC49" s="270"/>
      <c r="VDD49" s="270"/>
      <c r="VDE49" s="270"/>
      <c r="VDF49" s="270"/>
      <c r="VDG49" s="270"/>
      <c r="VDH49" s="270"/>
      <c r="VDI49" s="270"/>
      <c r="VDJ49" s="270"/>
      <c r="VDK49" s="270"/>
      <c r="VDL49" s="270"/>
      <c r="VDM49" s="271"/>
      <c r="VDN49" s="272"/>
      <c r="VDO49" s="270"/>
      <c r="VDP49" s="270"/>
      <c r="VDQ49" s="270"/>
      <c r="VDR49" s="270"/>
      <c r="VDS49" s="270"/>
      <c r="VDT49" s="270"/>
      <c r="VDU49" s="270"/>
      <c r="VDV49" s="270"/>
      <c r="VDW49" s="270"/>
      <c r="VDX49" s="270"/>
      <c r="VDY49" s="270"/>
      <c r="VDZ49" s="271"/>
      <c r="VEA49" s="272"/>
      <c r="VEB49" s="270"/>
      <c r="VEC49" s="270"/>
      <c r="VED49" s="270"/>
      <c r="VEE49" s="270"/>
      <c r="VEF49" s="270"/>
      <c r="VEG49" s="270"/>
      <c r="VEH49" s="270"/>
      <c r="VEI49" s="270"/>
      <c r="VEJ49" s="270"/>
      <c r="VEK49" s="270"/>
      <c r="VEL49" s="270"/>
      <c r="VEM49" s="271"/>
      <c r="VEN49" s="272"/>
      <c r="VEO49" s="270"/>
      <c r="VEP49" s="270"/>
      <c r="VEQ49" s="270"/>
      <c r="VER49" s="270"/>
      <c r="VES49" s="270"/>
      <c r="VET49" s="270"/>
      <c r="VEU49" s="270"/>
      <c r="VEV49" s="270"/>
      <c r="VEW49" s="270"/>
      <c r="VEX49" s="270"/>
      <c r="VEY49" s="270"/>
      <c r="VEZ49" s="271"/>
      <c r="VFA49" s="272"/>
      <c r="VFB49" s="270"/>
      <c r="VFC49" s="270"/>
      <c r="VFD49" s="270"/>
      <c r="VFE49" s="270"/>
      <c r="VFF49" s="270"/>
      <c r="VFG49" s="270"/>
      <c r="VFH49" s="270"/>
      <c r="VFI49" s="270"/>
      <c r="VFJ49" s="270"/>
      <c r="VFK49" s="270"/>
      <c r="VFL49" s="270"/>
      <c r="VFM49" s="271"/>
      <c r="VFN49" s="272"/>
      <c r="VFO49" s="270"/>
      <c r="VFP49" s="270"/>
      <c r="VFQ49" s="270"/>
      <c r="VFR49" s="270"/>
      <c r="VFS49" s="270"/>
      <c r="VFT49" s="270"/>
      <c r="VFU49" s="270"/>
      <c r="VFV49" s="270"/>
      <c r="VFW49" s="270"/>
      <c r="VFX49" s="270"/>
      <c r="VFY49" s="270"/>
      <c r="VFZ49" s="271"/>
      <c r="VGA49" s="272"/>
      <c r="VGB49" s="270"/>
      <c r="VGC49" s="270"/>
      <c r="VGD49" s="270"/>
      <c r="VGE49" s="270"/>
      <c r="VGF49" s="270"/>
      <c r="VGG49" s="270"/>
      <c r="VGH49" s="270"/>
      <c r="VGI49" s="270"/>
      <c r="VGJ49" s="270"/>
      <c r="VGK49" s="270"/>
      <c r="VGL49" s="270"/>
      <c r="VGM49" s="271"/>
      <c r="VGN49" s="272"/>
      <c r="VGO49" s="270"/>
      <c r="VGP49" s="270"/>
      <c r="VGQ49" s="270"/>
      <c r="VGR49" s="270"/>
      <c r="VGS49" s="270"/>
      <c r="VGT49" s="270"/>
      <c r="VGU49" s="270"/>
      <c r="VGV49" s="270"/>
      <c r="VGW49" s="270"/>
      <c r="VGX49" s="270"/>
      <c r="VGY49" s="270"/>
      <c r="VGZ49" s="271"/>
      <c r="VHA49" s="272"/>
      <c r="VHB49" s="270"/>
      <c r="VHC49" s="270"/>
      <c r="VHD49" s="270"/>
      <c r="VHE49" s="270"/>
      <c r="VHF49" s="270"/>
      <c r="VHG49" s="270"/>
      <c r="VHH49" s="270"/>
      <c r="VHI49" s="270"/>
      <c r="VHJ49" s="270"/>
      <c r="VHK49" s="270"/>
      <c r="VHL49" s="270"/>
      <c r="VHM49" s="271"/>
      <c r="VHN49" s="272"/>
      <c r="VHO49" s="270"/>
      <c r="VHP49" s="270"/>
      <c r="VHQ49" s="270"/>
      <c r="VHR49" s="270"/>
      <c r="VHS49" s="270"/>
      <c r="VHT49" s="270"/>
      <c r="VHU49" s="270"/>
      <c r="VHV49" s="270"/>
      <c r="VHW49" s="270"/>
      <c r="VHX49" s="270"/>
      <c r="VHY49" s="270"/>
      <c r="VHZ49" s="271"/>
      <c r="VIA49" s="272"/>
      <c r="VIB49" s="270"/>
      <c r="VIC49" s="270"/>
      <c r="VID49" s="270"/>
      <c r="VIE49" s="270"/>
      <c r="VIF49" s="270"/>
      <c r="VIG49" s="270"/>
      <c r="VIH49" s="270"/>
      <c r="VII49" s="270"/>
      <c r="VIJ49" s="270"/>
      <c r="VIK49" s="270"/>
      <c r="VIL49" s="270"/>
      <c r="VIM49" s="271"/>
      <c r="VIN49" s="272"/>
      <c r="VIO49" s="270"/>
      <c r="VIP49" s="270"/>
      <c r="VIQ49" s="270"/>
      <c r="VIR49" s="270"/>
      <c r="VIS49" s="270"/>
      <c r="VIT49" s="270"/>
      <c r="VIU49" s="270"/>
      <c r="VIV49" s="270"/>
      <c r="VIW49" s="270"/>
      <c r="VIX49" s="270"/>
      <c r="VIY49" s="270"/>
      <c r="VIZ49" s="271"/>
      <c r="VJA49" s="272"/>
      <c r="VJB49" s="270"/>
      <c r="VJC49" s="270"/>
      <c r="VJD49" s="270"/>
      <c r="VJE49" s="270"/>
      <c r="VJF49" s="270"/>
      <c r="VJG49" s="270"/>
      <c r="VJH49" s="270"/>
      <c r="VJI49" s="270"/>
      <c r="VJJ49" s="270"/>
      <c r="VJK49" s="270"/>
      <c r="VJL49" s="270"/>
      <c r="VJM49" s="271"/>
      <c r="VJN49" s="272"/>
      <c r="VJO49" s="270"/>
      <c r="VJP49" s="270"/>
      <c r="VJQ49" s="270"/>
      <c r="VJR49" s="270"/>
      <c r="VJS49" s="270"/>
      <c r="VJT49" s="270"/>
      <c r="VJU49" s="270"/>
      <c r="VJV49" s="270"/>
      <c r="VJW49" s="270"/>
      <c r="VJX49" s="270"/>
      <c r="VJY49" s="270"/>
      <c r="VJZ49" s="271"/>
      <c r="VKA49" s="272"/>
      <c r="VKB49" s="270"/>
      <c r="VKC49" s="270"/>
      <c r="VKD49" s="270"/>
      <c r="VKE49" s="270"/>
      <c r="VKF49" s="270"/>
      <c r="VKG49" s="270"/>
      <c r="VKH49" s="270"/>
      <c r="VKI49" s="270"/>
      <c r="VKJ49" s="270"/>
      <c r="VKK49" s="270"/>
      <c r="VKL49" s="270"/>
      <c r="VKM49" s="271"/>
      <c r="VKN49" s="272"/>
      <c r="VKO49" s="270"/>
      <c r="VKP49" s="270"/>
      <c r="VKQ49" s="270"/>
      <c r="VKR49" s="270"/>
      <c r="VKS49" s="270"/>
      <c r="VKT49" s="270"/>
      <c r="VKU49" s="270"/>
      <c r="VKV49" s="270"/>
      <c r="VKW49" s="270"/>
      <c r="VKX49" s="270"/>
      <c r="VKY49" s="270"/>
      <c r="VKZ49" s="271"/>
      <c r="VLA49" s="272"/>
      <c r="VLB49" s="270"/>
      <c r="VLC49" s="270"/>
      <c r="VLD49" s="270"/>
      <c r="VLE49" s="270"/>
      <c r="VLF49" s="270"/>
      <c r="VLG49" s="270"/>
      <c r="VLH49" s="270"/>
      <c r="VLI49" s="270"/>
      <c r="VLJ49" s="270"/>
      <c r="VLK49" s="270"/>
      <c r="VLL49" s="270"/>
      <c r="VLM49" s="271"/>
      <c r="VLN49" s="272"/>
      <c r="VLO49" s="270"/>
      <c r="VLP49" s="270"/>
      <c r="VLQ49" s="270"/>
      <c r="VLR49" s="270"/>
      <c r="VLS49" s="270"/>
      <c r="VLT49" s="270"/>
      <c r="VLU49" s="270"/>
      <c r="VLV49" s="270"/>
      <c r="VLW49" s="270"/>
      <c r="VLX49" s="270"/>
      <c r="VLY49" s="270"/>
      <c r="VLZ49" s="271"/>
      <c r="VMA49" s="272"/>
      <c r="VMB49" s="270"/>
      <c r="VMC49" s="270"/>
      <c r="VMD49" s="270"/>
      <c r="VME49" s="270"/>
      <c r="VMF49" s="270"/>
      <c r="VMG49" s="270"/>
      <c r="VMH49" s="270"/>
      <c r="VMI49" s="270"/>
      <c r="VMJ49" s="270"/>
      <c r="VMK49" s="270"/>
      <c r="VML49" s="270"/>
      <c r="VMM49" s="271"/>
      <c r="VMN49" s="272"/>
      <c r="VMO49" s="270"/>
      <c r="VMP49" s="270"/>
      <c r="VMQ49" s="270"/>
      <c r="VMR49" s="270"/>
      <c r="VMS49" s="270"/>
      <c r="VMT49" s="270"/>
      <c r="VMU49" s="270"/>
      <c r="VMV49" s="270"/>
      <c r="VMW49" s="270"/>
      <c r="VMX49" s="270"/>
      <c r="VMY49" s="270"/>
      <c r="VMZ49" s="271"/>
      <c r="VNA49" s="272"/>
      <c r="VNB49" s="270"/>
      <c r="VNC49" s="270"/>
      <c r="VND49" s="270"/>
      <c r="VNE49" s="270"/>
      <c r="VNF49" s="270"/>
      <c r="VNG49" s="270"/>
      <c r="VNH49" s="270"/>
      <c r="VNI49" s="270"/>
      <c r="VNJ49" s="270"/>
      <c r="VNK49" s="270"/>
      <c r="VNL49" s="270"/>
      <c r="VNM49" s="271"/>
      <c r="VNN49" s="272"/>
      <c r="VNO49" s="270"/>
      <c r="VNP49" s="270"/>
      <c r="VNQ49" s="270"/>
      <c r="VNR49" s="270"/>
      <c r="VNS49" s="270"/>
      <c r="VNT49" s="270"/>
      <c r="VNU49" s="270"/>
      <c r="VNV49" s="270"/>
      <c r="VNW49" s="270"/>
      <c r="VNX49" s="270"/>
      <c r="VNY49" s="270"/>
      <c r="VNZ49" s="271"/>
      <c r="VOA49" s="272"/>
      <c r="VOB49" s="270"/>
      <c r="VOC49" s="270"/>
      <c r="VOD49" s="270"/>
      <c r="VOE49" s="270"/>
      <c r="VOF49" s="270"/>
      <c r="VOG49" s="270"/>
      <c r="VOH49" s="270"/>
      <c r="VOI49" s="270"/>
      <c r="VOJ49" s="270"/>
      <c r="VOK49" s="270"/>
      <c r="VOL49" s="270"/>
      <c r="VOM49" s="271"/>
      <c r="VON49" s="272"/>
      <c r="VOO49" s="270"/>
      <c r="VOP49" s="270"/>
      <c r="VOQ49" s="270"/>
      <c r="VOR49" s="270"/>
      <c r="VOS49" s="270"/>
      <c r="VOT49" s="270"/>
      <c r="VOU49" s="270"/>
      <c r="VOV49" s="270"/>
      <c r="VOW49" s="270"/>
      <c r="VOX49" s="270"/>
      <c r="VOY49" s="270"/>
      <c r="VOZ49" s="271"/>
      <c r="VPA49" s="272"/>
      <c r="VPB49" s="270"/>
      <c r="VPC49" s="270"/>
      <c r="VPD49" s="270"/>
      <c r="VPE49" s="270"/>
      <c r="VPF49" s="270"/>
      <c r="VPG49" s="270"/>
      <c r="VPH49" s="270"/>
      <c r="VPI49" s="270"/>
      <c r="VPJ49" s="270"/>
      <c r="VPK49" s="270"/>
      <c r="VPL49" s="270"/>
      <c r="VPM49" s="271"/>
      <c r="VPN49" s="272"/>
      <c r="VPO49" s="270"/>
      <c r="VPP49" s="270"/>
      <c r="VPQ49" s="270"/>
      <c r="VPR49" s="270"/>
      <c r="VPS49" s="270"/>
      <c r="VPT49" s="270"/>
      <c r="VPU49" s="270"/>
      <c r="VPV49" s="270"/>
      <c r="VPW49" s="270"/>
      <c r="VPX49" s="270"/>
      <c r="VPY49" s="270"/>
      <c r="VPZ49" s="271"/>
      <c r="VQA49" s="272"/>
      <c r="VQB49" s="270"/>
      <c r="VQC49" s="270"/>
      <c r="VQD49" s="270"/>
      <c r="VQE49" s="270"/>
      <c r="VQF49" s="270"/>
      <c r="VQG49" s="270"/>
      <c r="VQH49" s="270"/>
      <c r="VQI49" s="270"/>
      <c r="VQJ49" s="270"/>
      <c r="VQK49" s="270"/>
      <c r="VQL49" s="270"/>
      <c r="VQM49" s="271"/>
      <c r="VQN49" s="272"/>
      <c r="VQO49" s="270"/>
      <c r="VQP49" s="270"/>
      <c r="VQQ49" s="270"/>
      <c r="VQR49" s="270"/>
      <c r="VQS49" s="270"/>
      <c r="VQT49" s="270"/>
      <c r="VQU49" s="270"/>
      <c r="VQV49" s="270"/>
      <c r="VQW49" s="270"/>
      <c r="VQX49" s="270"/>
      <c r="VQY49" s="270"/>
      <c r="VQZ49" s="271"/>
      <c r="VRA49" s="272"/>
      <c r="VRB49" s="270"/>
      <c r="VRC49" s="270"/>
      <c r="VRD49" s="270"/>
      <c r="VRE49" s="270"/>
      <c r="VRF49" s="270"/>
      <c r="VRG49" s="270"/>
      <c r="VRH49" s="270"/>
      <c r="VRI49" s="270"/>
      <c r="VRJ49" s="270"/>
      <c r="VRK49" s="270"/>
      <c r="VRL49" s="270"/>
      <c r="VRM49" s="271"/>
      <c r="VRN49" s="272"/>
      <c r="VRO49" s="270"/>
      <c r="VRP49" s="270"/>
      <c r="VRQ49" s="270"/>
      <c r="VRR49" s="270"/>
      <c r="VRS49" s="270"/>
      <c r="VRT49" s="270"/>
      <c r="VRU49" s="270"/>
      <c r="VRV49" s="270"/>
      <c r="VRW49" s="270"/>
      <c r="VRX49" s="270"/>
      <c r="VRY49" s="270"/>
      <c r="VRZ49" s="271"/>
      <c r="VSA49" s="272"/>
      <c r="VSB49" s="270"/>
      <c r="VSC49" s="270"/>
      <c r="VSD49" s="270"/>
      <c r="VSE49" s="270"/>
      <c r="VSF49" s="270"/>
      <c r="VSG49" s="270"/>
      <c r="VSH49" s="270"/>
      <c r="VSI49" s="270"/>
      <c r="VSJ49" s="270"/>
      <c r="VSK49" s="270"/>
      <c r="VSL49" s="270"/>
      <c r="VSM49" s="271"/>
      <c r="VSN49" s="272"/>
      <c r="VSO49" s="270"/>
      <c r="VSP49" s="270"/>
      <c r="VSQ49" s="270"/>
      <c r="VSR49" s="270"/>
      <c r="VSS49" s="270"/>
      <c r="VST49" s="270"/>
      <c r="VSU49" s="270"/>
      <c r="VSV49" s="270"/>
      <c r="VSW49" s="270"/>
      <c r="VSX49" s="270"/>
      <c r="VSY49" s="270"/>
      <c r="VSZ49" s="271"/>
      <c r="VTA49" s="272"/>
      <c r="VTB49" s="270"/>
      <c r="VTC49" s="270"/>
      <c r="VTD49" s="270"/>
      <c r="VTE49" s="270"/>
      <c r="VTF49" s="270"/>
      <c r="VTG49" s="270"/>
      <c r="VTH49" s="270"/>
      <c r="VTI49" s="270"/>
      <c r="VTJ49" s="270"/>
      <c r="VTK49" s="270"/>
      <c r="VTL49" s="270"/>
      <c r="VTM49" s="271"/>
      <c r="VTN49" s="272"/>
      <c r="VTO49" s="270"/>
      <c r="VTP49" s="270"/>
      <c r="VTQ49" s="270"/>
      <c r="VTR49" s="270"/>
      <c r="VTS49" s="270"/>
      <c r="VTT49" s="270"/>
      <c r="VTU49" s="270"/>
      <c r="VTV49" s="270"/>
      <c r="VTW49" s="270"/>
      <c r="VTX49" s="270"/>
      <c r="VTY49" s="270"/>
      <c r="VTZ49" s="271"/>
      <c r="VUA49" s="272"/>
      <c r="VUB49" s="270"/>
      <c r="VUC49" s="270"/>
      <c r="VUD49" s="270"/>
      <c r="VUE49" s="270"/>
      <c r="VUF49" s="270"/>
      <c r="VUG49" s="270"/>
      <c r="VUH49" s="270"/>
      <c r="VUI49" s="270"/>
      <c r="VUJ49" s="270"/>
      <c r="VUK49" s="270"/>
      <c r="VUL49" s="270"/>
      <c r="VUM49" s="271"/>
      <c r="VUN49" s="272"/>
      <c r="VUO49" s="270"/>
      <c r="VUP49" s="270"/>
      <c r="VUQ49" s="270"/>
      <c r="VUR49" s="270"/>
      <c r="VUS49" s="270"/>
      <c r="VUT49" s="270"/>
      <c r="VUU49" s="270"/>
      <c r="VUV49" s="270"/>
      <c r="VUW49" s="270"/>
      <c r="VUX49" s="270"/>
      <c r="VUY49" s="270"/>
      <c r="VUZ49" s="271"/>
      <c r="VVA49" s="272"/>
      <c r="VVB49" s="270"/>
      <c r="VVC49" s="270"/>
      <c r="VVD49" s="270"/>
      <c r="VVE49" s="270"/>
      <c r="VVF49" s="270"/>
      <c r="VVG49" s="270"/>
      <c r="VVH49" s="270"/>
      <c r="VVI49" s="270"/>
      <c r="VVJ49" s="270"/>
      <c r="VVK49" s="270"/>
      <c r="VVL49" s="270"/>
      <c r="VVM49" s="271"/>
      <c r="VVN49" s="272"/>
      <c r="VVO49" s="270"/>
      <c r="VVP49" s="270"/>
      <c r="VVQ49" s="270"/>
      <c r="VVR49" s="270"/>
      <c r="VVS49" s="270"/>
      <c r="VVT49" s="270"/>
      <c r="VVU49" s="270"/>
      <c r="VVV49" s="270"/>
      <c r="VVW49" s="270"/>
      <c r="VVX49" s="270"/>
      <c r="VVY49" s="270"/>
      <c r="VVZ49" s="271"/>
      <c r="VWA49" s="272"/>
      <c r="VWB49" s="270"/>
      <c r="VWC49" s="270"/>
      <c r="VWD49" s="270"/>
      <c r="VWE49" s="270"/>
      <c r="VWF49" s="270"/>
      <c r="VWG49" s="270"/>
      <c r="VWH49" s="270"/>
      <c r="VWI49" s="270"/>
      <c r="VWJ49" s="270"/>
      <c r="VWK49" s="270"/>
      <c r="VWL49" s="270"/>
      <c r="VWM49" s="271"/>
      <c r="VWN49" s="272"/>
      <c r="VWO49" s="270"/>
      <c r="VWP49" s="270"/>
      <c r="VWQ49" s="270"/>
      <c r="VWR49" s="270"/>
      <c r="VWS49" s="270"/>
      <c r="VWT49" s="270"/>
      <c r="VWU49" s="270"/>
      <c r="VWV49" s="270"/>
      <c r="VWW49" s="270"/>
      <c r="VWX49" s="270"/>
      <c r="VWY49" s="270"/>
      <c r="VWZ49" s="271"/>
      <c r="VXA49" s="272"/>
      <c r="VXB49" s="270"/>
      <c r="VXC49" s="270"/>
      <c r="VXD49" s="270"/>
      <c r="VXE49" s="270"/>
      <c r="VXF49" s="270"/>
      <c r="VXG49" s="270"/>
      <c r="VXH49" s="270"/>
      <c r="VXI49" s="270"/>
      <c r="VXJ49" s="270"/>
      <c r="VXK49" s="270"/>
      <c r="VXL49" s="270"/>
      <c r="VXM49" s="271"/>
      <c r="VXN49" s="272"/>
      <c r="VXO49" s="270"/>
      <c r="VXP49" s="270"/>
      <c r="VXQ49" s="270"/>
      <c r="VXR49" s="270"/>
      <c r="VXS49" s="270"/>
      <c r="VXT49" s="270"/>
      <c r="VXU49" s="270"/>
      <c r="VXV49" s="270"/>
      <c r="VXW49" s="270"/>
      <c r="VXX49" s="270"/>
      <c r="VXY49" s="270"/>
      <c r="VXZ49" s="271"/>
      <c r="VYA49" s="272"/>
      <c r="VYB49" s="270"/>
      <c r="VYC49" s="270"/>
      <c r="VYD49" s="270"/>
      <c r="VYE49" s="270"/>
      <c r="VYF49" s="270"/>
      <c r="VYG49" s="270"/>
      <c r="VYH49" s="270"/>
      <c r="VYI49" s="270"/>
      <c r="VYJ49" s="270"/>
      <c r="VYK49" s="270"/>
      <c r="VYL49" s="270"/>
      <c r="VYM49" s="271"/>
      <c r="VYN49" s="272"/>
      <c r="VYO49" s="270"/>
      <c r="VYP49" s="270"/>
      <c r="VYQ49" s="270"/>
      <c r="VYR49" s="270"/>
      <c r="VYS49" s="270"/>
      <c r="VYT49" s="270"/>
      <c r="VYU49" s="270"/>
      <c r="VYV49" s="270"/>
      <c r="VYW49" s="270"/>
      <c r="VYX49" s="270"/>
      <c r="VYY49" s="270"/>
      <c r="VYZ49" s="271"/>
      <c r="VZA49" s="272"/>
      <c r="VZB49" s="270"/>
      <c r="VZC49" s="270"/>
      <c r="VZD49" s="270"/>
      <c r="VZE49" s="270"/>
      <c r="VZF49" s="270"/>
      <c r="VZG49" s="270"/>
      <c r="VZH49" s="270"/>
      <c r="VZI49" s="270"/>
      <c r="VZJ49" s="270"/>
      <c r="VZK49" s="270"/>
      <c r="VZL49" s="270"/>
      <c r="VZM49" s="271"/>
      <c r="VZN49" s="272"/>
      <c r="VZO49" s="270"/>
      <c r="VZP49" s="270"/>
      <c r="VZQ49" s="270"/>
      <c r="VZR49" s="270"/>
      <c r="VZS49" s="270"/>
      <c r="VZT49" s="270"/>
      <c r="VZU49" s="270"/>
      <c r="VZV49" s="270"/>
      <c r="VZW49" s="270"/>
      <c r="VZX49" s="270"/>
      <c r="VZY49" s="270"/>
      <c r="VZZ49" s="271"/>
      <c r="WAA49" s="272"/>
      <c r="WAB49" s="270"/>
      <c r="WAC49" s="270"/>
      <c r="WAD49" s="270"/>
      <c r="WAE49" s="270"/>
      <c r="WAF49" s="270"/>
      <c r="WAG49" s="270"/>
      <c r="WAH49" s="270"/>
      <c r="WAI49" s="270"/>
      <c r="WAJ49" s="270"/>
      <c r="WAK49" s="270"/>
      <c r="WAL49" s="270"/>
      <c r="WAM49" s="271"/>
      <c r="WAN49" s="272"/>
      <c r="WAO49" s="270"/>
      <c r="WAP49" s="270"/>
      <c r="WAQ49" s="270"/>
      <c r="WAR49" s="270"/>
      <c r="WAS49" s="270"/>
      <c r="WAT49" s="270"/>
      <c r="WAU49" s="270"/>
      <c r="WAV49" s="270"/>
      <c r="WAW49" s="270"/>
      <c r="WAX49" s="270"/>
      <c r="WAY49" s="270"/>
      <c r="WAZ49" s="271"/>
      <c r="WBA49" s="272"/>
      <c r="WBB49" s="270"/>
      <c r="WBC49" s="270"/>
      <c r="WBD49" s="270"/>
      <c r="WBE49" s="270"/>
      <c r="WBF49" s="270"/>
      <c r="WBG49" s="270"/>
      <c r="WBH49" s="270"/>
      <c r="WBI49" s="270"/>
      <c r="WBJ49" s="270"/>
      <c r="WBK49" s="270"/>
      <c r="WBL49" s="270"/>
      <c r="WBM49" s="271"/>
      <c r="WBN49" s="272"/>
      <c r="WBO49" s="270"/>
      <c r="WBP49" s="270"/>
      <c r="WBQ49" s="270"/>
      <c r="WBR49" s="270"/>
      <c r="WBS49" s="270"/>
      <c r="WBT49" s="270"/>
      <c r="WBU49" s="270"/>
      <c r="WBV49" s="270"/>
      <c r="WBW49" s="270"/>
      <c r="WBX49" s="270"/>
      <c r="WBY49" s="270"/>
      <c r="WBZ49" s="271"/>
      <c r="WCA49" s="272"/>
      <c r="WCB49" s="270"/>
      <c r="WCC49" s="270"/>
      <c r="WCD49" s="270"/>
      <c r="WCE49" s="270"/>
      <c r="WCF49" s="270"/>
      <c r="WCG49" s="270"/>
      <c r="WCH49" s="270"/>
      <c r="WCI49" s="270"/>
      <c r="WCJ49" s="270"/>
      <c r="WCK49" s="270"/>
      <c r="WCL49" s="270"/>
      <c r="WCM49" s="271"/>
      <c r="WCN49" s="272"/>
      <c r="WCO49" s="270"/>
      <c r="WCP49" s="270"/>
      <c r="WCQ49" s="270"/>
      <c r="WCR49" s="270"/>
      <c r="WCS49" s="270"/>
      <c r="WCT49" s="270"/>
      <c r="WCU49" s="270"/>
      <c r="WCV49" s="270"/>
      <c r="WCW49" s="270"/>
      <c r="WCX49" s="270"/>
      <c r="WCY49" s="270"/>
      <c r="WCZ49" s="271"/>
      <c r="WDA49" s="272"/>
      <c r="WDB49" s="270"/>
      <c r="WDC49" s="270"/>
      <c r="WDD49" s="270"/>
      <c r="WDE49" s="270"/>
      <c r="WDF49" s="270"/>
      <c r="WDG49" s="270"/>
      <c r="WDH49" s="270"/>
      <c r="WDI49" s="270"/>
      <c r="WDJ49" s="270"/>
      <c r="WDK49" s="270"/>
      <c r="WDL49" s="270"/>
      <c r="WDM49" s="271"/>
      <c r="WDN49" s="272"/>
      <c r="WDO49" s="270"/>
      <c r="WDP49" s="270"/>
      <c r="WDQ49" s="270"/>
      <c r="WDR49" s="270"/>
      <c r="WDS49" s="270"/>
      <c r="WDT49" s="270"/>
      <c r="WDU49" s="270"/>
      <c r="WDV49" s="270"/>
      <c r="WDW49" s="270"/>
      <c r="WDX49" s="270"/>
      <c r="WDY49" s="270"/>
      <c r="WDZ49" s="271"/>
      <c r="WEA49" s="272"/>
      <c r="WEB49" s="270"/>
      <c r="WEC49" s="270"/>
      <c r="WED49" s="270"/>
      <c r="WEE49" s="270"/>
      <c r="WEF49" s="270"/>
      <c r="WEG49" s="270"/>
      <c r="WEH49" s="270"/>
      <c r="WEI49" s="270"/>
      <c r="WEJ49" s="270"/>
      <c r="WEK49" s="270"/>
      <c r="WEL49" s="270"/>
      <c r="WEM49" s="271"/>
      <c r="WEN49" s="272"/>
      <c r="WEO49" s="270"/>
      <c r="WEP49" s="270"/>
      <c r="WEQ49" s="270"/>
      <c r="WER49" s="270"/>
      <c r="WES49" s="270"/>
      <c r="WET49" s="270"/>
      <c r="WEU49" s="270"/>
      <c r="WEV49" s="270"/>
      <c r="WEW49" s="270"/>
      <c r="WEX49" s="270"/>
      <c r="WEY49" s="270"/>
      <c r="WEZ49" s="271"/>
      <c r="WFA49" s="272"/>
      <c r="WFB49" s="270"/>
      <c r="WFC49" s="270"/>
      <c r="WFD49" s="270"/>
      <c r="WFE49" s="270"/>
      <c r="WFF49" s="270"/>
      <c r="WFG49" s="270"/>
      <c r="WFH49" s="270"/>
      <c r="WFI49" s="270"/>
      <c r="WFJ49" s="270"/>
      <c r="WFK49" s="270"/>
      <c r="WFL49" s="270"/>
      <c r="WFM49" s="271"/>
      <c r="WFN49" s="272"/>
      <c r="WFO49" s="270"/>
      <c r="WFP49" s="270"/>
      <c r="WFQ49" s="270"/>
      <c r="WFR49" s="270"/>
      <c r="WFS49" s="270"/>
      <c r="WFT49" s="270"/>
      <c r="WFU49" s="270"/>
      <c r="WFV49" s="270"/>
      <c r="WFW49" s="270"/>
      <c r="WFX49" s="270"/>
      <c r="WFY49" s="270"/>
      <c r="WFZ49" s="271"/>
      <c r="WGA49" s="272"/>
      <c r="WGB49" s="270"/>
      <c r="WGC49" s="270"/>
      <c r="WGD49" s="270"/>
      <c r="WGE49" s="270"/>
      <c r="WGF49" s="270"/>
      <c r="WGG49" s="270"/>
      <c r="WGH49" s="270"/>
      <c r="WGI49" s="270"/>
      <c r="WGJ49" s="270"/>
      <c r="WGK49" s="270"/>
      <c r="WGL49" s="270"/>
      <c r="WGM49" s="271"/>
      <c r="WGN49" s="272"/>
      <c r="WGO49" s="270"/>
      <c r="WGP49" s="270"/>
      <c r="WGQ49" s="270"/>
      <c r="WGR49" s="270"/>
      <c r="WGS49" s="270"/>
      <c r="WGT49" s="270"/>
      <c r="WGU49" s="270"/>
      <c r="WGV49" s="270"/>
      <c r="WGW49" s="270"/>
      <c r="WGX49" s="270"/>
      <c r="WGY49" s="270"/>
      <c r="WGZ49" s="271"/>
      <c r="WHA49" s="272"/>
      <c r="WHB49" s="270"/>
      <c r="WHC49" s="270"/>
      <c r="WHD49" s="270"/>
      <c r="WHE49" s="270"/>
      <c r="WHF49" s="270"/>
      <c r="WHG49" s="270"/>
      <c r="WHH49" s="270"/>
      <c r="WHI49" s="270"/>
      <c r="WHJ49" s="270"/>
      <c r="WHK49" s="270"/>
      <c r="WHL49" s="270"/>
      <c r="WHM49" s="271"/>
      <c r="WHN49" s="272"/>
      <c r="WHO49" s="270"/>
      <c r="WHP49" s="270"/>
      <c r="WHQ49" s="270"/>
      <c r="WHR49" s="270"/>
      <c r="WHS49" s="270"/>
      <c r="WHT49" s="270"/>
      <c r="WHU49" s="270"/>
      <c r="WHV49" s="270"/>
      <c r="WHW49" s="270"/>
      <c r="WHX49" s="270"/>
      <c r="WHY49" s="270"/>
      <c r="WHZ49" s="271"/>
      <c r="WIA49" s="272"/>
      <c r="WIB49" s="270"/>
      <c r="WIC49" s="270"/>
      <c r="WID49" s="270"/>
      <c r="WIE49" s="270"/>
      <c r="WIF49" s="270"/>
      <c r="WIG49" s="270"/>
      <c r="WIH49" s="270"/>
      <c r="WII49" s="270"/>
      <c r="WIJ49" s="270"/>
      <c r="WIK49" s="270"/>
      <c r="WIL49" s="270"/>
      <c r="WIM49" s="271"/>
      <c r="WIN49" s="272"/>
      <c r="WIO49" s="270"/>
      <c r="WIP49" s="270"/>
      <c r="WIQ49" s="270"/>
      <c r="WIR49" s="270"/>
      <c r="WIS49" s="270"/>
      <c r="WIT49" s="270"/>
      <c r="WIU49" s="270"/>
      <c r="WIV49" s="270"/>
      <c r="WIW49" s="270"/>
      <c r="WIX49" s="270"/>
      <c r="WIY49" s="270"/>
      <c r="WIZ49" s="271"/>
      <c r="WJA49" s="272"/>
      <c r="WJB49" s="270"/>
      <c r="WJC49" s="270"/>
      <c r="WJD49" s="270"/>
      <c r="WJE49" s="270"/>
      <c r="WJF49" s="270"/>
      <c r="WJG49" s="270"/>
      <c r="WJH49" s="270"/>
      <c r="WJI49" s="270"/>
      <c r="WJJ49" s="270"/>
      <c r="WJK49" s="270"/>
      <c r="WJL49" s="270"/>
      <c r="WJM49" s="271"/>
      <c r="WJN49" s="272"/>
      <c r="WJO49" s="270"/>
      <c r="WJP49" s="270"/>
      <c r="WJQ49" s="270"/>
      <c r="WJR49" s="270"/>
      <c r="WJS49" s="270"/>
      <c r="WJT49" s="270"/>
      <c r="WJU49" s="270"/>
      <c r="WJV49" s="270"/>
      <c r="WJW49" s="270"/>
      <c r="WJX49" s="270"/>
      <c r="WJY49" s="270"/>
      <c r="WJZ49" s="271"/>
      <c r="WKA49" s="272"/>
      <c r="WKB49" s="270"/>
      <c r="WKC49" s="270"/>
      <c r="WKD49" s="270"/>
      <c r="WKE49" s="270"/>
      <c r="WKF49" s="270"/>
      <c r="WKG49" s="270"/>
      <c r="WKH49" s="270"/>
      <c r="WKI49" s="270"/>
      <c r="WKJ49" s="270"/>
      <c r="WKK49" s="270"/>
      <c r="WKL49" s="270"/>
      <c r="WKM49" s="271"/>
      <c r="WKN49" s="272"/>
      <c r="WKO49" s="270"/>
      <c r="WKP49" s="270"/>
      <c r="WKQ49" s="270"/>
      <c r="WKR49" s="270"/>
      <c r="WKS49" s="270"/>
      <c r="WKT49" s="270"/>
      <c r="WKU49" s="270"/>
      <c r="WKV49" s="270"/>
      <c r="WKW49" s="270"/>
      <c r="WKX49" s="270"/>
      <c r="WKY49" s="270"/>
      <c r="WKZ49" s="271"/>
      <c r="WLA49" s="272"/>
      <c r="WLB49" s="270"/>
      <c r="WLC49" s="270"/>
      <c r="WLD49" s="270"/>
      <c r="WLE49" s="270"/>
      <c r="WLF49" s="270"/>
      <c r="WLG49" s="270"/>
      <c r="WLH49" s="270"/>
      <c r="WLI49" s="270"/>
      <c r="WLJ49" s="270"/>
      <c r="WLK49" s="270"/>
      <c r="WLL49" s="270"/>
      <c r="WLM49" s="271"/>
      <c r="WLN49" s="272"/>
      <c r="WLO49" s="270"/>
      <c r="WLP49" s="270"/>
      <c r="WLQ49" s="270"/>
      <c r="WLR49" s="270"/>
      <c r="WLS49" s="270"/>
      <c r="WLT49" s="270"/>
      <c r="WLU49" s="270"/>
      <c r="WLV49" s="270"/>
      <c r="WLW49" s="270"/>
      <c r="WLX49" s="270"/>
      <c r="WLY49" s="270"/>
      <c r="WLZ49" s="271"/>
      <c r="WMA49" s="272"/>
      <c r="WMB49" s="270"/>
      <c r="WMC49" s="270"/>
      <c r="WMD49" s="270"/>
      <c r="WME49" s="270"/>
      <c r="WMF49" s="270"/>
      <c r="WMG49" s="270"/>
      <c r="WMH49" s="270"/>
      <c r="WMI49" s="270"/>
      <c r="WMJ49" s="270"/>
      <c r="WMK49" s="270"/>
      <c r="WML49" s="270"/>
      <c r="WMM49" s="271"/>
      <c r="WMN49" s="272"/>
      <c r="WMO49" s="270"/>
      <c r="WMP49" s="270"/>
      <c r="WMQ49" s="270"/>
      <c r="WMR49" s="270"/>
      <c r="WMS49" s="270"/>
      <c r="WMT49" s="270"/>
      <c r="WMU49" s="270"/>
      <c r="WMV49" s="270"/>
      <c r="WMW49" s="270"/>
      <c r="WMX49" s="270"/>
      <c r="WMY49" s="270"/>
      <c r="WMZ49" s="271"/>
      <c r="WNA49" s="272"/>
      <c r="WNB49" s="270"/>
      <c r="WNC49" s="270"/>
      <c r="WND49" s="270"/>
      <c r="WNE49" s="270"/>
      <c r="WNF49" s="270"/>
      <c r="WNG49" s="270"/>
      <c r="WNH49" s="270"/>
      <c r="WNI49" s="270"/>
      <c r="WNJ49" s="270"/>
      <c r="WNK49" s="270"/>
      <c r="WNL49" s="270"/>
      <c r="WNM49" s="271"/>
      <c r="WNN49" s="272"/>
      <c r="WNO49" s="270"/>
      <c r="WNP49" s="270"/>
      <c r="WNQ49" s="270"/>
      <c r="WNR49" s="270"/>
      <c r="WNS49" s="270"/>
      <c r="WNT49" s="270"/>
      <c r="WNU49" s="270"/>
      <c r="WNV49" s="270"/>
      <c r="WNW49" s="270"/>
      <c r="WNX49" s="270"/>
      <c r="WNY49" s="270"/>
      <c r="WNZ49" s="271"/>
      <c r="WOA49" s="272"/>
      <c r="WOB49" s="270"/>
      <c r="WOC49" s="270"/>
      <c r="WOD49" s="270"/>
      <c r="WOE49" s="270"/>
      <c r="WOF49" s="270"/>
      <c r="WOG49" s="270"/>
      <c r="WOH49" s="270"/>
      <c r="WOI49" s="270"/>
      <c r="WOJ49" s="270"/>
      <c r="WOK49" s="270"/>
      <c r="WOL49" s="270"/>
      <c r="WOM49" s="271"/>
      <c r="WON49" s="272"/>
      <c r="WOO49" s="270"/>
      <c r="WOP49" s="270"/>
      <c r="WOQ49" s="270"/>
      <c r="WOR49" s="270"/>
      <c r="WOS49" s="270"/>
      <c r="WOT49" s="270"/>
      <c r="WOU49" s="270"/>
      <c r="WOV49" s="270"/>
      <c r="WOW49" s="270"/>
      <c r="WOX49" s="270"/>
      <c r="WOY49" s="270"/>
      <c r="WOZ49" s="271"/>
      <c r="WPA49" s="272"/>
      <c r="WPB49" s="270"/>
      <c r="WPC49" s="270"/>
      <c r="WPD49" s="270"/>
      <c r="WPE49" s="270"/>
      <c r="WPF49" s="270"/>
      <c r="WPG49" s="270"/>
      <c r="WPH49" s="270"/>
      <c r="WPI49" s="270"/>
      <c r="WPJ49" s="270"/>
      <c r="WPK49" s="270"/>
      <c r="WPL49" s="270"/>
      <c r="WPM49" s="271"/>
      <c r="WPN49" s="272"/>
      <c r="WPO49" s="270"/>
      <c r="WPP49" s="270"/>
      <c r="WPQ49" s="270"/>
      <c r="WPR49" s="270"/>
      <c r="WPS49" s="270"/>
      <c r="WPT49" s="270"/>
      <c r="WPU49" s="270"/>
      <c r="WPV49" s="270"/>
      <c r="WPW49" s="270"/>
      <c r="WPX49" s="270"/>
      <c r="WPY49" s="270"/>
      <c r="WPZ49" s="271"/>
      <c r="WQA49" s="272"/>
      <c r="WQB49" s="270"/>
      <c r="WQC49" s="270"/>
      <c r="WQD49" s="270"/>
      <c r="WQE49" s="270"/>
      <c r="WQF49" s="270"/>
      <c r="WQG49" s="270"/>
      <c r="WQH49" s="270"/>
      <c r="WQI49" s="270"/>
      <c r="WQJ49" s="270"/>
      <c r="WQK49" s="270"/>
      <c r="WQL49" s="270"/>
      <c r="WQM49" s="271"/>
      <c r="WQN49" s="272"/>
      <c r="WQO49" s="270"/>
      <c r="WQP49" s="270"/>
      <c r="WQQ49" s="270"/>
      <c r="WQR49" s="270"/>
      <c r="WQS49" s="270"/>
      <c r="WQT49" s="270"/>
      <c r="WQU49" s="270"/>
      <c r="WQV49" s="270"/>
      <c r="WQW49" s="270"/>
      <c r="WQX49" s="270"/>
      <c r="WQY49" s="270"/>
      <c r="WQZ49" s="271"/>
      <c r="WRA49" s="272"/>
      <c r="WRB49" s="270"/>
      <c r="WRC49" s="270"/>
      <c r="WRD49" s="270"/>
      <c r="WRE49" s="270"/>
      <c r="WRF49" s="270"/>
      <c r="WRG49" s="270"/>
      <c r="WRH49" s="270"/>
      <c r="WRI49" s="270"/>
      <c r="WRJ49" s="270"/>
      <c r="WRK49" s="270"/>
      <c r="WRL49" s="270"/>
      <c r="WRM49" s="271"/>
      <c r="WRN49" s="272"/>
      <c r="WRO49" s="270"/>
      <c r="WRP49" s="270"/>
      <c r="WRQ49" s="270"/>
      <c r="WRR49" s="270"/>
      <c r="WRS49" s="270"/>
      <c r="WRT49" s="270"/>
      <c r="WRU49" s="270"/>
      <c r="WRV49" s="270"/>
      <c r="WRW49" s="270"/>
      <c r="WRX49" s="270"/>
      <c r="WRY49" s="270"/>
      <c r="WRZ49" s="271"/>
      <c r="WSA49" s="272"/>
      <c r="WSB49" s="270"/>
      <c r="WSC49" s="270"/>
      <c r="WSD49" s="270"/>
      <c r="WSE49" s="270"/>
      <c r="WSF49" s="270"/>
      <c r="WSG49" s="270"/>
      <c r="WSH49" s="270"/>
      <c r="WSI49" s="270"/>
      <c r="WSJ49" s="270"/>
      <c r="WSK49" s="270"/>
      <c r="WSL49" s="270"/>
      <c r="WSM49" s="271"/>
      <c r="WSN49" s="272"/>
      <c r="WSO49" s="270"/>
      <c r="WSP49" s="270"/>
      <c r="WSQ49" s="270"/>
      <c r="WSR49" s="270"/>
      <c r="WSS49" s="270"/>
      <c r="WST49" s="270"/>
      <c r="WSU49" s="270"/>
      <c r="WSV49" s="270"/>
      <c r="WSW49" s="270"/>
      <c r="WSX49" s="270"/>
      <c r="WSY49" s="270"/>
      <c r="WSZ49" s="271"/>
      <c r="WTA49" s="272"/>
      <c r="WTB49" s="270"/>
      <c r="WTC49" s="270"/>
      <c r="WTD49" s="270"/>
      <c r="WTE49" s="270"/>
      <c r="WTF49" s="270"/>
      <c r="WTG49" s="270"/>
      <c r="WTH49" s="270"/>
      <c r="WTI49" s="270"/>
      <c r="WTJ49" s="270"/>
      <c r="WTK49" s="270"/>
      <c r="WTL49" s="270"/>
      <c r="WTM49" s="271"/>
      <c r="WTN49" s="272"/>
      <c r="WTO49" s="270"/>
      <c r="WTP49" s="270"/>
      <c r="WTQ49" s="270"/>
      <c r="WTR49" s="270"/>
      <c r="WTS49" s="270"/>
      <c r="WTT49" s="270"/>
      <c r="WTU49" s="270"/>
      <c r="WTV49" s="270"/>
      <c r="WTW49" s="270"/>
      <c r="WTX49" s="270"/>
      <c r="WTY49" s="270"/>
      <c r="WTZ49" s="271"/>
      <c r="WUA49" s="272"/>
      <c r="WUB49" s="270"/>
      <c r="WUC49" s="270"/>
      <c r="WUD49" s="270"/>
      <c r="WUE49" s="270"/>
      <c r="WUF49" s="270"/>
      <c r="WUG49" s="270"/>
      <c r="WUH49" s="270"/>
      <c r="WUI49" s="270"/>
      <c r="WUJ49" s="270"/>
      <c r="WUK49" s="270"/>
      <c r="WUL49" s="270"/>
      <c r="WUM49" s="271"/>
      <c r="WUN49" s="272"/>
      <c r="WUO49" s="270"/>
      <c r="WUP49" s="270"/>
      <c r="WUQ49" s="270"/>
      <c r="WUR49" s="270"/>
      <c r="WUS49" s="270"/>
      <c r="WUT49" s="270"/>
      <c r="WUU49" s="270"/>
      <c r="WUV49" s="270"/>
      <c r="WUW49" s="270"/>
      <c r="WUX49" s="270"/>
      <c r="WUY49" s="270"/>
      <c r="WUZ49" s="271"/>
      <c r="WVA49" s="272"/>
      <c r="WVB49" s="270"/>
      <c r="WVC49" s="270"/>
      <c r="WVD49" s="270"/>
      <c r="WVE49" s="270"/>
      <c r="WVF49" s="270"/>
      <c r="WVG49" s="270"/>
      <c r="WVH49" s="270"/>
      <c r="WVI49" s="270"/>
      <c r="WVJ49" s="270"/>
      <c r="WVK49" s="270"/>
      <c r="WVL49" s="270"/>
      <c r="WVM49" s="271"/>
      <c r="WVN49" s="272"/>
      <c r="WVO49" s="270"/>
      <c r="WVP49" s="270"/>
      <c r="WVQ49" s="270"/>
      <c r="WVR49" s="270"/>
      <c r="WVS49" s="270"/>
      <c r="WVT49" s="270"/>
      <c r="WVU49" s="270"/>
      <c r="WVV49" s="270"/>
      <c r="WVW49" s="270"/>
      <c r="WVX49" s="270"/>
      <c r="WVY49" s="270"/>
      <c r="WVZ49" s="271"/>
      <c r="WWA49" s="272"/>
      <c r="WWB49" s="270"/>
      <c r="WWC49" s="270"/>
      <c r="WWD49" s="270"/>
      <c r="WWE49" s="270"/>
      <c r="WWF49" s="270"/>
      <c r="WWG49" s="270"/>
      <c r="WWH49" s="270"/>
      <c r="WWI49" s="270"/>
      <c r="WWJ49" s="270"/>
      <c r="WWK49" s="270"/>
      <c r="WWL49" s="270"/>
      <c r="WWM49" s="271"/>
      <c r="WWN49" s="272"/>
      <c r="WWO49" s="270"/>
      <c r="WWP49" s="270"/>
      <c r="WWQ49" s="270"/>
      <c r="WWR49" s="270"/>
      <c r="WWS49" s="270"/>
      <c r="WWT49" s="270"/>
      <c r="WWU49" s="270"/>
      <c r="WWV49" s="270"/>
      <c r="WWW49" s="270"/>
      <c r="WWX49" s="270"/>
      <c r="WWY49" s="270"/>
      <c r="WWZ49" s="271"/>
      <c r="WXA49" s="272"/>
      <c r="WXB49" s="270"/>
      <c r="WXC49" s="270"/>
      <c r="WXD49" s="270"/>
      <c r="WXE49" s="270"/>
      <c r="WXF49" s="270"/>
      <c r="WXG49" s="270"/>
      <c r="WXH49" s="270"/>
      <c r="WXI49" s="270"/>
      <c r="WXJ49" s="270"/>
      <c r="WXK49" s="270"/>
      <c r="WXL49" s="270"/>
      <c r="WXM49" s="271"/>
      <c r="WXN49" s="272"/>
      <c r="WXO49" s="270"/>
      <c r="WXP49" s="270"/>
      <c r="WXQ49" s="270"/>
      <c r="WXR49" s="270"/>
      <c r="WXS49" s="270"/>
      <c r="WXT49" s="270"/>
      <c r="WXU49" s="270"/>
      <c r="WXV49" s="270"/>
      <c r="WXW49" s="270"/>
      <c r="WXX49" s="270"/>
      <c r="WXY49" s="270"/>
      <c r="WXZ49" s="271"/>
      <c r="WYA49" s="272"/>
      <c r="WYB49" s="270"/>
      <c r="WYC49" s="270"/>
      <c r="WYD49" s="270"/>
      <c r="WYE49" s="270"/>
      <c r="WYF49" s="270"/>
      <c r="WYG49" s="270"/>
      <c r="WYH49" s="270"/>
      <c r="WYI49" s="270"/>
      <c r="WYJ49" s="270"/>
      <c r="WYK49" s="270"/>
      <c r="WYL49" s="270"/>
      <c r="WYM49" s="271"/>
      <c r="WYN49" s="272"/>
      <c r="WYO49" s="270"/>
      <c r="WYP49" s="270"/>
      <c r="WYQ49" s="270"/>
      <c r="WYR49" s="270"/>
      <c r="WYS49" s="270"/>
      <c r="WYT49" s="270"/>
      <c r="WYU49" s="270"/>
      <c r="WYV49" s="270"/>
      <c r="WYW49" s="270"/>
      <c r="WYX49" s="270"/>
      <c r="WYY49" s="270"/>
      <c r="WYZ49" s="271"/>
      <c r="WZA49" s="272"/>
      <c r="WZB49" s="270"/>
      <c r="WZC49" s="270"/>
      <c r="WZD49" s="270"/>
      <c r="WZE49" s="270"/>
      <c r="WZF49" s="270"/>
      <c r="WZG49" s="270"/>
      <c r="WZH49" s="270"/>
      <c r="WZI49" s="270"/>
      <c r="WZJ49" s="270"/>
      <c r="WZK49" s="270"/>
      <c r="WZL49" s="270"/>
      <c r="WZM49" s="271"/>
      <c r="WZN49" s="272"/>
      <c r="WZO49" s="270"/>
      <c r="WZP49" s="270"/>
      <c r="WZQ49" s="270"/>
      <c r="WZR49" s="270"/>
      <c r="WZS49" s="270"/>
      <c r="WZT49" s="270"/>
      <c r="WZU49" s="270"/>
      <c r="WZV49" s="270"/>
      <c r="WZW49" s="270"/>
      <c r="WZX49" s="270"/>
      <c r="WZY49" s="270"/>
      <c r="WZZ49" s="271"/>
      <c r="XAA49" s="272"/>
      <c r="XAB49" s="270"/>
      <c r="XAC49" s="270"/>
      <c r="XAD49" s="270"/>
      <c r="XAE49" s="270"/>
      <c r="XAF49" s="270"/>
      <c r="XAG49" s="270"/>
      <c r="XAH49" s="270"/>
      <c r="XAI49" s="270"/>
      <c r="XAJ49" s="270"/>
      <c r="XAK49" s="270"/>
      <c r="XAL49" s="270"/>
      <c r="XAM49" s="271"/>
      <c r="XAN49" s="272"/>
      <c r="XAO49" s="270"/>
      <c r="XAP49" s="270"/>
      <c r="XAQ49" s="270"/>
      <c r="XAR49" s="270"/>
      <c r="XAS49" s="270"/>
      <c r="XAT49" s="270"/>
      <c r="XAU49" s="270"/>
      <c r="XAV49" s="270"/>
      <c r="XAW49" s="270"/>
      <c r="XAX49" s="270"/>
      <c r="XAY49" s="270"/>
      <c r="XAZ49" s="271"/>
      <c r="XBA49" s="272"/>
      <c r="XBB49" s="270"/>
      <c r="XBC49" s="270"/>
      <c r="XBD49" s="270"/>
      <c r="XBE49" s="270"/>
      <c r="XBF49" s="270"/>
      <c r="XBG49" s="270"/>
      <c r="XBH49" s="270"/>
      <c r="XBI49" s="270"/>
      <c r="XBJ49" s="270"/>
      <c r="XBK49" s="270"/>
      <c r="XBL49" s="270"/>
      <c r="XBM49" s="271"/>
      <c r="XBN49" s="272"/>
      <c r="XBO49" s="270"/>
      <c r="XBP49" s="270"/>
      <c r="XBQ49" s="270"/>
      <c r="XBR49" s="270"/>
      <c r="XBS49" s="270"/>
      <c r="XBT49" s="270"/>
      <c r="XBU49" s="270"/>
      <c r="XBV49" s="270"/>
      <c r="XBW49" s="270"/>
      <c r="XBX49" s="270"/>
      <c r="XBY49" s="270"/>
      <c r="XBZ49" s="271"/>
      <c r="XCA49" s="272"/>
      <c r="XCB49" s="270"/>
      <c r="XCC49" s="270"/>
      <c r="XCD49" s="270"/>
      <c r="XCE49" s="270"/>
      <c r="XCF49" s="270"/>
      <c r="XCG49" s="270"/>
      <c r="XCH49" s="270"/>
      <c r="XCI49" s="270"/>
      <c r="XCJ49" s="270"/>
      <c r="XCK49" s="270"/>
      <c r="XCL49" s="270"/>
      <c r="XCM49" s="271"/>
      <c r="XCN49" s="272"/>
      <c r="XCO49" s="270"/>
      <c r="XCP49" s="270"/>
      <c r="XCQ49" s="270"/>
      <c r="XCR49" s="270"/>
      <c r="XCS49" s="270"/>
      <c r="XCT49" s="270"/>
      <c r="XCU49" s="270"/>
      <c r="XCV49" s="270"/>
      <c r="XCW49" s="270"/>
      <c r="XCX49" s="270"/>
      <c r="XCY49" s="270"/>
      <c r="XCZ49" s="271"/>
      <c r="XDA49" s="272"/>
      <c r="XDB49" s="270"/>
      <c r="XDC49" s="270"/>
      <c r="XDD49" s="270"/>
      <c r="XDE49" s="270"/>
      <c r="XDF49" s="270"/>
      <c r="XDG49" s="270"/>
      <c r="XDH49" s="270"/>
      <c r="XDI49" s="270"/>
      <c r="XDJ49" s="270"/>
      <c r="XDK49" s="270"/>
      <c r="XDL49" s="270"/>
      <c r="XDM49" s="271"/>
      <c r="XDN49" s="272"/>
      <c r="XDO49" s="270"/>
      <c r="XDP49" s="270"/>
      <c r="XDQ49" s="270"/>
      <c r="XDR49" s="270"/>
      <c r="XDS49" s="270"/>
      <c r="XDT49" s="270"/>
      <c r="XDU49" s="270"/>
      <c r="XDV49" s="270"/>
      <c r="XDW49" s="270"/>
      <c r="XDX49" s="270"/>
      <c r="XDY49" s="270"/>
      <c r="XDZ49" s="271"/>
      <c r="XEA49" s="272"/>
      <c r="XEB49" s="270"/>
      <c r="XEC49" s="270"/>
      <c r="XED49" s="270"/>
      <c r="XEE49" s="270"/>
      <c r="XEF49" s="270"/>
      <c r="XEG49" s="270"/>
      <c r="XEH49" s="270"/>
      <c r="XEI49" s="270"/>
      <c r="XEJ49" s="270"/>
      <c r="XEK49" s="270"/>
      <c r="XEL49" s="270"/>
      <c r="XEM49" s="271"/>
      <c r="XEN49" s="272"/>
      <c r="XEO49" s="270"/>
      <c r="XEP49" s="270"/>
      <c r="XEQ49" s="270"/>
      <c r="XER49" s="270"/>
      <c r="XES49" s="270"/>
      <c r="XET49" s="270"/>
      <c r="XEU49" s="270"/>
      <c r="XEV49" s="270"/>
      <c r="XEW49" s="270"/>
      <c r="XEX49" s="270"/>
      <c r="XEY49" s="270"/>
      <c r="XEZ49" s="271"/>
      <c r="XFA49" s="272"/>
      <c r="XFB49" s="270"/>
      <c r="XFC49" s="270"/>
      <c r="XFD49" s="270"/>
    </row>
    <row r="50" spans="1:16384">
      <c r="A50" s="259" t="s">
        <v>33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</row>
    <row r="51" spans="1:16384" ht="48">
      <c r="A51" s="23" t="s">
        <v>63</v>
      </c>
      <c r="B51" s="100" t="s">
        <v>214</v>
      </c>
      <c r="C51" s="53"/>
      <c r="D51" s="32" t="s">
        <v>25</v>
      </c>
      <c r="E51" s="54">
        <v>42948</v>
      </c>
      <c r="F51" s="28">
        <v>43100</v>
      </c>
      <c r="G51" s="29">
        <v>0</v>
      </c>
      <c r="H51" s="29">
        <v>0</v>
      </c>
      <c r="I51" s="48">
        <v>0</v>
      </c>
      <c r="J51" s="48">
        <v>0</v>
      </c>
      <c r="K51" s="48">
        <v>0</v>
      </c>
      <c r="L51" s="48">
        <v>0</v>
      </c>
      <c r="M51" s="13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16384" ht="48">
      <c r="A52" s="52"/>
      <c r="B52" s="104" t="s">
        <v>215</v>
      </c>
      <c r="C52" s="168">
        <v>0</v>
      </c>
      <c r="D52" s="32" t="s">
        <v>25</v>
      </c>
      <c r="E52" s="32" t="s">
        <v>7</v>
      </c>
      <c r="F52" s="222">
        <v>42993</v>
      </c>
      <c r="G52" s="32" t="s">
        <v>7</v>
      </c>
      <c r="H52" s="32" t="s">
        <v>7</v>
      </c>
      <c r="I52" s="32" t="s">
        <v>7</v>
      </c>
      <c r="J52" s="32" t="s">
        <v>7</v>
      </c>
      <c r="K52" s="32" t="s">
        <v>7</v>
      </c>
      <c r="L52" s="32" t="s">
        <v>7</v>
      </c>
      <c r="M52" s="126"/>
    </row>
    <row r="53" spans="1:16384" ht="72">
      <c r="A53" s="23" t="s">
        <v>106</v>
      </c>
      <c r="B53" s="100" t="s">
        <v>216</v>
      </c>
      <c r="C53" s="53"/>
      <c r="D53" s="32" t="s">
        <v>25</v>
      </c>
      <c r="E53" s="54">
        <v>42917</v>
      </c>
      <c r="F53" s="54">
        <v>43100</v>
      </c>
      <c r="G53" s="29">
        <v>0</v>
      </c>
      <c r="H53" s="29">
        <v>0</v>
      </c>
      <c r="I53" s="102">
        <v>0</v>
      </c>
      <c r="J53" s="48">
        <v>0</v>
      </c>
      <c r="K53" s="102">
        <v>0</v>
      </c>
      <c r="L53" s="48">
        <v>0</v>
      </c>
      <c r="M53" s="126"/>
    </row>
    <row r="54" spans="1:16384" ht="48">
      <c r="A54" s="52"/>
      <c r="B54" s="104" t="s">
        <v>217</v>
      </c>
      <c r="C54" s="168">
        <v>0</v>
      </c>
      <c r="D54" s="32" t="s">
        <v>25</v>
      </c>
      <c r="E54" s="168" t="s">
        <v>7</v>
      </c>
      <c r="F54" s="54">
        <v>43054</v>
      </c>
      <c r="G54" s="168" t="s">
        <v>7</v>
      </c>
      <c r="H54" s="168" t="s">
        <v>7</v>
      </c>
      <c r="I54" s="168" t="s">
        <v>7</v>
      </c>
      <c r="J54" s="168" t="s">
        <v>7</v>
      </c>
      <c r="K54" s="168" t="s">
        <v>7</v>
      </c>
      <c r="L54" s="168" t="s">
        <v>7</v>
      </c>
      <c r="M54" s="126"/>
    </row>
    <row r="55" spans="1:16384" ht="48">
      <c r="A55" s="23" t="s">
        <v>113</v>
      </c>
      <c r="B55" s="100" t="s">
        <v>218</v>
      </c>
      <c r="C55" s="55"/>
      <c r="D55" s="32" t="s">
        <v>25</v>
      </c>
      <c r="E55" s="54">
        <v>42736</v>
      </c>
      <c r="F55" s="54">
        <v>43100</v>
      </c>
      <c r="G55" s="169">
        <v>13987995.25</v>
      </c>
      <c r="H55" s="169">
        <v>13886200.23</v>
      </c>
      <c r="I55" s="170">
        <v>0</v>
      </c>
      <c r="J55" s="170">
        <v>0</v>
      </c>
      <c r="K55" s="170">
        <v>0</v>
      </c>
      <c r="L55" s="170">
        <v>0</v>
      </c>
      <c r="M55" s="237"/>
    </row>
    <row r="56" spans="1:16384" ht="48">
      <c r="A56" s="56"/>
      <c r="B56" s="104" t="s">
        <v>219</v>
      </c>
      <c r="C56" s="168">
        <v>0</v>
      </c>
      <c r="D56" s="32" t="s">
        <v>25</v>
      </c>
      <c r="E56" s="168" t="s">
        <v>7</v>
      </c>
      <c r="F56" s="54">
        <v>43100</v>
      </c>
      <c r="G56" s="54" t="s">
        <v>7</v>
      </c>
      <c r="H56" s="54" t="s">
        <v>7</v>
      </c>
      <c r="I56" s="54" t="s">
        <v>7</v>
      </c>
      <c r="J56" s="54" t="s">
        <v>7</v>
      </c>
      <c r="K56" s="54" t="s">
        <v>7</v>
      </c>
      <c r="L56" s="54" t="s">
        <v>7</v>
      </c>
      <c r="M56" s="126"/>
    </row>
    <row r="57" spans="1:16384" ht="60">
      <c r="A57" s="23" t="s">
        <v>83</v>
      </c>
      <c r="B57" s="100" t="s">
        <v>220</v>
      </c>
      <c r="C57" s="57"/>
      <c r="D57" s="32" t="s">
        <v>25</v>
      </c>
      <c r="E57" s="54">
        <v>42736</v>
      </c>
      <c r="F57" s="54">
        <v>43100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26"/>
    </row>
    <row r="58" spans="1:16384" ht="48">
      <c r="A58" s="56"/>
      <c r="B58" s="104" t="s">
        <v>221</v>
      </c>
      <c r="C58" s="168">
        <v>0</v>
      </c>
      <c r="D58" s="32" t="s">
        <v>25</v>
      </c>
      <c r="E58" s="54" t="s">
        <v>7</v>
      </c>
      <c r="F58" s="222">
        <v>42781</v>
      </c>
      <c r="G58" s="54" t="s">
        <v>7</v>
      </c>
      <c r="H58" s="54" t="s">
        <v>7</v>
      </c>
      <c r="I58" s="54" t="s">
        <v>7</v>
      </c>
      <c r="J58" s="54" t="s">
        <v>7</v>
      </c>
      <c r="K58" s="54" t="s">
        <v>7</v>
      </c>
      <c r="L58" s="54" t="s">
        <v>7</v>
      </c>
      <c r="M58" s="126"/>
    </row>
    <row r="59" spans="1:16384" ht="48">
      <c r="A59" s="23" t="s">
        <v>89</v>
      </c>
      <c r="B59" s="100" t="s">
        <v>222</v>
      </c>
      <c r="C59" s="57"/>
      <c r="D59" s="32" t="s">
        <v>25</v>
      </c>
      <c r="E59" s="54">
        <v>42736</v>
      </c>
      <c r="F59" s="54">
        <v>43100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26"/>
    </row>
    <row r="60" spans="1:16384" ht="48">
      <c r="A60" s="56"/>
      <c r="B60" s="104" t="s">
        <v>223</v>
      </c>
      <c r="C60" s="168">
        <v>3</v>
      </c>
      <c r="D60" s="32" t="s">
        <v>25</v>
      </c>
      <c r="E60" s="168" t="s">
        <v>7</v>
      </c>
      <c r="F60" s="54">
        <v>42826</v>
      </c>
      <c r="G60" s="168" t="s">
        <v>7</v>
      </c>
      <c r="H60" s="168" t="s">
        <v>7</v>
      </c>
      <c r="I60" s="168" t="s">
        <v>7</v>
      </c>
      <c r="J60" s="168" t="s">
        <v>7</v>
      </c>
      <c r="K60" s="168" t="s">
        <v>7</v>
      </c>
      <c r="L60" s="168" t="s">
        <v>7</v>
      </c>
      <c r="M60" s="126"/>
    </row>
    <row r="61" spans="1:16384" ht="48">
      <c r="A61" s="23" t="s">
        <v>92</v>
      </c>
      <c r="B61" s="100" t="s">
        <v>224</v>
      </c>
      <c r="C61" s="57"/>
      <c r="D61" s="32" t="s">
        <v>25</v>
      </c>
      <c r="E61" s="54">
        <v>42736</v>
      </c>
      <c r="F61" s="54">
        <v>43100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26"/>
    </row>
    <row r="62" spans="1:16384" ht="48">
      <c r="A62" s="56"/>
      <c r="B62" s="104" t="s">
        <v>225</v>
      </c>
      <c r="C62" s="168">
        <v>2</v>
      </c>
      <c r="D62" s="32" t="s">
        <v>25</v>
      </c>
      <c r="E62" s="54" t="s">
        <v>7</v>
      </c>
      <c r="F62" s="54">
        <v>42850</v>
      </c>
      <c r="G62" s="54" t="s">
        <v>7</v>
      </c>
      <c r="H62" s="54" t="s">
        <v>7</v>
      </c>
      <c r="I62" s="54" t="s">
        <v>7</v>
      </c>
      <c r="J62" s="54" t="s">
        <v>7</v>
      </c>
      <c r="K62" s="54" t="s">
        <v>7</v>
      </c>
      <c r="L62" s="54" t="s">
        <v>7</v>
      </c>
      <c r="M62" s="126"/>
    </row>
    <row r="63" spans="1:16384" ht="48">
      <c r="A63" s="56"/>
      <c r="B63" s="167" t="s">
        <v>226</v>
      </c>
      <c r="C63" s="168">
        <v>2</v>
      </c>
      <c r="D63" s="32" t="s">
        <v>25</v>
      </c>
      <c r="E63" s="168" t="s">
        <v>7</v>
      </c>
      <c r="F63" s="54">
        <v>42972</v>
      </c>
      <c r="G63" s="54" t="s">
        <v>7</v>
      </c>
      <c r="H63" s="54" t="s">
        <v>7</v>
      </c>
      <c r="I63" s="54" t="s">
        <v>7</v>
      </c>
      <c r="J63" s="54" t="s">
        <v>7</v>
      </c>
      <c r="K63" s="54" t="s">
        <v>7</v>
      </c>
      <c r="L63" s="54" t="s">
        <v>7</v>
      </c>
      <c r="M63" s="126"/>
    </row>
    <row r="64" spans="1:16384" ht="48">
      <c r="A64" s="23" t="s">
        <v>104</v>
      </c>
      <c r="B64" s="100" t="s">
        <v>228</v>
      </c>
      <c r="C64" s="57"/>
      <c r="D64" s="32" t="s">
        <v>25</v>
      </c>
      <c r="E64" s="54">
        <v>42736</v>
      </c>
      <c r="F64" s="54">
        <v>43100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26"/>
    </row>
    <row r="65" spans="1:13" ht="48">
      <c r="A65" s="56"/>
      <c r="B65" s="167" t="s">
        <v>229</v>
      </c>
      <c r="C65" s="168">
        <v>0</v>
      </c>
      <c r="D65" s="32" t="s">
        <v>25</v>
      </c>
      <c r="E65" s="168" t="s">
        <v>7</v>
      </c>
      <c r="F65" s="54">
        <v>43100</v>
      </c>
      <c r="G65" s="54" t="s">
        <v>7</v>
      </c>
      <c r="H65" s="54" t="s">
        <v>7</v>
      </c>
      <c r="I65" s="54" t="s">
        <v>7</v>
      </c>
      <c r="J65" s="54" t="s">
        <v>7</v>
      </c>
      <c r="K65" s="54" t="s">
        <v>7</v>
      </c>
      <c r="L65" s="54" t="s">
        <v>7</v>
      </c>
      <c r="M65" s="126"/>
    </row>
    <row r="66" spans="1:13" ht="48">
      <c r="A66" s="23" t="s">
        <v>105</v>
      </c>
      <c r="B66" s="100" t="s">
        <v>230</v>
      </c>
      <c r="C66" s="57"/>
      <c r="D66" s="32" t="s">
        <v>25</v>
      </c>
      <c r="E66" s="54">
        <v>42736</v>
      </c>
      <c r="F66" s="54">
        <v>43100</v>
      </c>
      <c r="G66" s="169">
        <v>227466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238"/>
    </row>
    <row r="67" spans="1:13" ht="48">
      <c r="A67" s="56"/>
      <c r="B67" s="167" t="s">
        <v>231</v>
      </c>
      <c r="C67" s="168">
        <v>0</v>
      </c>
      <c r="D67" s="32" t="s">
        <v>25</v>
      </c>
      <c r="E67" s="54" t="s">
        <v>7</v>
      </c>
      <c r="F67" s="54">
        <v>43100</v>
      </c>
      <c r="G67" s="54" t="s">
        <v>7</v>
      </c>
      <c r="H67" s="54" t="s">
        <v>7</v>
      </c>
      <c r="I67" s="54" t="s">
        <v>7</v>
      </c>
      <c r="J67" s="54" t="s">
        <v>7</v>
      </c>
      <c r="K67" s="54" t="s">
        <v>7</v>
      </c>
      <c r="L67" s="54" t="s">
        <v>7</v>
      </c>
      <c r="M67" s="126"/>
    </row>
    <row r="68" spans="1:13" ht="84">
      <c r="A68" s="23" t="s">
        <v>227</v>
      </c>
      <c r="B68" s="100" t="s">
        <v>232</v>
      </c>
      <c r="C68" s="57"/>
      <c r="D68" s="32" t="s">
        <v>25</v>
      </c>
      <c r="E68" s="54">
        <v>42736</v>
      </c>
      <c r="F68" s="54">
        <v>43100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26"/>
    </row>
    <row r="69" spans="1:13" ht="48">
      <c r="A69" s="56"/>
      <c r="B69" s="167" t="s">
        <v>26</v>
      </c>
      <c r="C69" s="168">
        <v>2</v>
      </c>
      <c r="D69" s="32" t="s">
        <v>25</v>
      </c>
      <c r="E69" s="54" t="s">
        <v>7</v>
      </c>
      <c r="F69" s="54">
        <v>43054</v>
      </c>
      <c r="G69" s="54" t="s">
        <v>7</v>
      </c>
      <c r="H69" s="54" t="s">
        <v>7</v>
      </c>
      <c r="I69" s="54" t="s">
        <v>7</v>
      </c>
      <c r="J69" s="54" t="s">
        <v>7</v>
      </c>
      <c r="K69" s="54" t="s">
        <v>7</v>
      </c>
      <c r="L69" s="54" t="s">
        <v>7</v>
      </c>
      <c r="M69" s="126"/>
    </row>
    <row r="70" spans="1:13">
      <c r="A70" s="56"/>
      <c r="B70" s="171" t="s">
        <v>82</v>
      </c>
      <c r="C70" s="173" t="s">
        <v>7</v>
      </c>
      <c r="D70" s="173" t="s">
        <v>7</v>
      </c>
      <c r="E70" s="173" t="s">
        <v>7</v>
      </c>
      <c r="F70" s="173" t="s">
        <v>7</v>
      </c>
      <c r="G70" s="172">
        <f>SUM(G51:G68)</f>
        <v>14215461.25</v>
      </c>
      <c r="H70" s="172">
        <f t="shared" ref="H70:L70" si="3">SUM(H51:H68)</f>
        <v>13886200.23</v>
      </c>
      <c r="I70" s="172">
        <f t="shared" si="3"/>
        <v>0</v>
      </c>
      <c r="J70" s="172">
        <f t="shared" si="3"/>
        <v>0</v>
      </c>
      <c r="K70" s="172">
        <f t="shared" si="3"/>
        <v>0</v>
      </c>
      <c r="L70" s="172">
        <f t="shared" si="3"/>
        <v>0</v>
      </c>
      <c r="M70" s="232"/>
    </row>
    <row r="71" spans="1:13">
      <c r="A71" s="256" t="s">
        <v>34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8"/>
    </row>
    <row r="72" spans="1:13" ht="60">
      <c r="A72" s="23" t="s">
        <v>147</v>
      </c>
      <c r="B72" s="100" t="s">
        <v>233</v>
      </c>
      <c r="C72" s="39"/>
      <c r="D72" s="32" t="s">
        <v>27</v>
      </c>
      <c r="E72" s="54">
        <v>42736</v>
      </c>
      <c r="F72" s="54">
        <v>43100</v>
      </c>
      <c r="G72" s="169">
        <f>G74</f>
        <v>37079.81</v>
      </c>
      <c r="H72" s="169">
        <f>H74</f>
        <v>32413.14</v>
      </c>
      <c r="I72" s="170">
        <v>0</v>
      </c>
      <c r="J72" s="170">
        <v>0</v>
      </c>
      <c r="K72" s="170">
        <v>0</v>
      </c>
      <c r="L72" s="170">
        <v>0</v>
      </c>
      <c r="M72" s="109"/>
    </row>
    <row r="73" spans="1:13" ht="60">
      <c r="A73" s="43"/>
      <c r="B73" s="100" t="s">
        <v>234</v>
      </c>
      <c r="C73" s="39"/>
      <c r="D73" s="54" t="s">
        <v>27</v>
      </c>
      <c r="E73" s="54">
        <v>42736</v>
      </c>
      <c r="F73" s="54">
        <v>43100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26"/>
    </row>
    <row r="74" spans="1:13" ht="60">
      <c r="A74" s="43"/>
      <c r="B74" s="100" t="s">
        <v>235</v>
      </c>
      <c r="C74" s="39"/>
      <c r="D74" s="54" t="s">
        <v>27</v>
      </c>
      <c r="E74" s="54">
        <v>42736</v>
      </c>
      <c r="F74" s="54">
        <v>43100</v>
      </c>
      <c r="G74" s="169">
        <v>37079.81</v>
      </c>
      <c r="H74" s="169">
        <v>32413.14</v>
      </c>
      <c r="I74" s="169">
        <v>0</v>
      </c>
      <c r="J74" s="169">
        <v>0</v>
      </c>
      <c r="K74" s="169">
        <v>0</v>
      </c>
      <c r="L74" s="169">
        <v>0</v>
      </c>
      <c r="M74" s="109"/>
    </row>
    <row r="75" spans="1:13" ht="60">
      <c r="A75" s="58"/>
      <c r="B75" s="97" t="s">
        <v>236</v>
      </c>
      <c r="C75" s="23">
        <v>0</v>
      </c>
      <c r="D75" s="54" t="s">
        <v>27</v>
      </c>
      <c r="E75" s="54" t="s">
        <v>7</v>
      </c>
      <c r="F75" s="54">
        <v>43100</v>
      </c>
      <c r="G75" s="54" t="s">
        <v>7</v>
      </c>
      <c r="H75" s="54" t="s">
        <v>7</v>
      </c>
      <c r="I75" s="54" t="s">
        <v>7</v>
      </c>
      <c r="J75" s="54" t="s">
        <v>7</v>
      </c>
      <c r="K75" s="54" t="s">
        <v>7</v>
      </c>
      <c r="L75" s="54" t="s">
        <v>7</v>
      </c>
      <c r="M75" s="126"/>
    </row>
    <row r="76" spans="1:13" ht="60">
      <c r="A76" s="23" t="s">
        <v>150</v>
      </c>
      <c r="B76" s="100" t="s">
        <v>237</v>
      </c>
      <c r="C76" s="39"/>
      <c r="D76" s="54" t="s">
        <v>27</v>
      </c>
      <c r="E76" s="54">
        <v>42736</v>
      </c>
      <c r="F76" s="54">
        <v>43100</v>
      </c>
      <c r="G76" s="169">
        <f>G77+G78+G79</f>
        <v>42789.82</v>
      </c>
      <c r="H76" s="169">
        <f>H77+H78+H79</f>
        <v>42789.82</v>
      </c>
      <c r="I76" s="169">
        <v>0</v>
      </c>
      <c r="J76" s="169">
        <v>0</v>
      </c>
      <c r="K76" s="169">
        <v>0</v>
      </c>
      <c r="L76" s="169">
        <v>0</v>
      </c>
      <c r="M76" s="109"/>
    </row>
    <row r="77" spans="1:13" ht="60">
      <c r="A77" s="43"/>
      <c r="B77" s="100" t="s">
        <v>238</v>
      </c>
      <c r="C77" s="39"/>
      <c r="D77" s="54" t="s">
        <v>27</v>
      </c>
      <c r="E77" s="54">
        <v>42736</v>
      </c>
      <c r="F77" s="54">
        <v>43100</v>
      </c>
      <c r="G77" s="169">
        <v>42789.82</v>
      </c>
      <c r="H77" s="169">
        <v>42789.82</v>
      </c>
      <c r="I77" s="169">
        <v>0</v>
      </c>
      <c r="J77" s="169">
        <v>0</v>
      </c>
      <c r="K77" s="169">
        <v>0</v>
      </c>
      <c r="L77" s="169">
        <v>0</v>
      </c>
      <c r="M77" s="109"/>
    </row>
    <row r="78" spans="1:13" ht="60">
      <c r="A78" s="43"/>
      <c r="B78" s="100" t="s">
        <v>239</v>
      </c>
      <c r="C78" s="39"/>
      <c r="D78" s="54" t="s">
        <v>27</v>
      </c>
      <c r="E78" s="54">
        <v>42736</v>
      </c>
      <c r="F78" s="54">
        <v>43100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3"/>
    </row>
    <row r="79" spans="1:13" ht="60">
      <c r="A79" s="43"/>
      <c r="B79" s="100" t="s">
        <v>240</v>
      </c>
      <c r="C79" s="39"/>
      <c r="D79" s="54" t="s">
        <v>27</v>
      </c>
      <c r="E79" s="54">
        <v>42736</v>
      </c>
      <c r="F79" s="54">
        <v>43100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3"/>
    </row>
    <row r="80" spans="1:13" ht="60">
      <c r="A80" s="58"/>
      <c r="B80" s="97" t="s">
        <v>241</v>
      </c>
      <c r="C80" s="23">
        <v>0</v>
      </c>
      <c r="D80" s="54" t="s">
        <v>27</v>
      </c>
      <c r="E80" s="54" t="s">
        <v>7</v>
      </c>
      <c r="F80" s="54">
        <v>43100</v>
      </c>
      <c r="G80" s="54" t="s">
        <v>7</v>
      </c>
      <c r="H80" s="54" t="s">
        <v>7</v>
      </c>
      <c r="I80" s="54" t="s">
        <v>7</v>
      </c>
      <c r="J80" s="54" t="s">
        <v>7</v>
      </c>
      <c r="K80" s="54" t="s">
        <v>7</v>
      </c>
      <c r="L80" s="54" t="s">
        <v>7</v>
      </c>
      <c r="M80" s="3"/>
    </row>
    <row r="81" spans="1:13" ht="72" customHeight="1">
      <c r="A81" s="23" t="s">
        <v>153</v>
      </c>
      <c r="B81" s="100" t="s">
        <v>242</v>
      </c>
      <c r="C81" s="39"/>
      <c r="D81" s="54" t="s">
        <v>27</v>
      </c>
      <c r="E81" s="54">
        <v>42736</v>
      </c>
      <c r="F81" s="54">
        <v>43100</v>
      </c>
      <c r="G81" s="240">
        <v>1317483</v>
      </c>
      <c r="H81" s="240">
        <v>1007670.54</v>
      </c>
      <c r="I81" s="240">
        <v>0</v>
      </c>
      <c r="J81" s="59">
        <v>0</v>
      </c>
      <c r="K81" s="59">
        <v>0</v>
      </c>
      <c r="L81" s="59">
        <v>0</v>
      </c>
      <c r="M81" s="109"/>
    </row>
    <row r="82" spans="1:13" ht="60">
      <c r="A82" s="43"/>
      <c r="B82" s="100" t="s">
        <v>243</v>
      </c>
      <c r="C82" s="39"/>
      <c r="D82" s="54" t="s">
        <v>27</v>
      </c>
      <c r="E82" s="54">
        <v>42736</v>
      </c>
      <c r="F82" s="54">
        <v>43100</v>
      </c>
      <c r="G82" s="240">
        <v>627982</v>
      </c>
      <c r="H82" s="240">
        <v>280002.78999999998</v>
      </c>
      <c r="I82" s="240">
        <v>0</v>
      </c>
      <c r="J82" s="59">
        <v>0</v>
      </c>
      <c r="K82" s="59">
        <v>0</v>
      </c>
      <c r="L82" s="59">
        <v>0</v>
      </c>
      <c r="M82" s="109"/>
    </row>
    <row r="83" spans="1:13" ht="60">
      <c r="A83" s="43"/>
      <c r="B83" s="100" t="s">
        <v>244</v>
      </c>
      <c r="C83" s="39"/>
      <c r="D83" s="54" t="s">
        <v>27</v>
      </c>
      <c r="E83" s="54">
        <v>42736</v>
      </c>
      <c r="F83" s="54">
        <v>43100</v>
      </c>
      <c r="G83" s="240">
        <v>689501</v>
      </c>
      <c r="H83" s="240">
        <v>293550.07</v>
      </c>
      <c r="I83" s="240">
        <v>0</v>
      </c>
      <c r="J83" s="59">
        <v>0</v>
      </c>
      <c r="K83" s="59">
        <v>0</v>
      </c>
      <c r="L83" s="59">
        <v>0</v>
      </c>
      <c r="M83" s="109"/>
    </row>
    <row r="84" spans="1:13" ht="60">
      <c r="A84" s="58"/>
      <c r="B84" s="97" t="s">
        <v>245</v>
      </c>
      <c r="C84" s="23">
        <v>1</v>
      </c>
      <c r="D84" s="54" t="s">
        <v>27</v>
      </c>
      <c r="E84" s="54" t="s">
        <v>7</v>
      </c>
      <c r="F84" s="54">
        <v>43100</v>
      </c>
      <c r="G84" s="222" t="s">
        <v>7</v>
      </c>
      <c r="H84" s="222" t="s">
        <v>7</v>
      </c>
      <c r="I84" s="222" t="s">
        <v>7</v>
      </c>
      <c r="J84" s="54" t="s">
        <v>7</v>
      </c>
      <c r="K84" s="54" t="s">
        <v>7</v>
      </c>
      <c r="L84" s="54" t="s">
        <v>7</v>
      </c>
      <c r="M84" s="126"/>
    </row>
    <row r="85" spans="1:13" ht="60">
      <c r="A85" s="23" t="s">
        <v>156</v>
      </c>
      <c r="B85" s="100" t="s">
        <v>246</v>
      </c>
      <c r="C85" s="39"/>
      <c r="D85" s="54" t="s">
        <v>27</v>
      </c>
      <c r="E85" s="54">
        <v>42736</v>
      </c>
      <c r="F85" s="54">
        <v>43100</v>
      </c>
      <c r="G85" s="240">
        <v>0</v>
      </c>
      <c r="H85" s="240">
        <v>0</v>
      </c>
      <c r="I85" s="240">
        <v>0</v>
      </c>
      <c r="J85" s="59">
        <v>0</v>
      </c>
      <c r="K85" s="59">
        <v>0</v>
      </c>
      <c r="L85" s="59">
        <v>0</v>
      </c>
      <c r="M85" s="3"/>
    </row>
    <row r="86" spans="1:13" ht="60">
      <c r="A86" s="43"/>
      <c r="B86" s="100" t="s">
        <v>247</v>
      </c>
      <c r="C86" s="5"/>
      <c r="D86" s="54" t="s">
        <v>27</v>
      </c>
      <c r="E86" s="54">
        <v>42736</v>
      </c>
      <c r="F86" s="54">
        <v>43100</v>
      </c>
      <c r="G86" s="240">
        <v>0</v>
      </c>
      <c r="H86" s="240">
        <v>0</v>
      </c>
      <c r="I86" s="240">
        <v>0</v>
      </c>
      <c r="J86" s="59">
        <v>0</v>
      </c>
      <c r="K86" s="59">
        <v>0</v>
      </c>
      <c r="L86" s="59">
        <v>0</v>
      </c>
      <c r="M86" s="3"/>
    </row>
    <row r="87" spans="1:13" ht="60">
      <c r="A87" s="58"/>
      <c r="B87" s="97" t="s">
        <v>248</v>
      </c>
      <c r="C87" s="23">
        <v>1</v>
      </c>
      <c r="D87" s="54" t="s">
        <v>27</v>
      </c>
      <c r="E87" s="54" t="s">
        <v>7</v>
      </c>
      <c r="F87" s="54">
        <v>43100</v>
      </c>
      <c r="G87" s="54" t="s">
        <v>7</v>
      </c>
      <c r="H87" s="54" t="s">
        <v>7</v>
      </c>
      <c r="I87" s="54" t="s">
        <v>7</v>
      </c>
      <c r="J87" s="54" t="s">
        <v>7</v>
      </c>
      <c r="K87" s="54" t="s">
        <v>7</v>
      </c>
      <c r="L87" s="54" t="s">
        <v>7</v>
      </c>
      <c r="M87" s="3"/>
    </row>
    <row r="88" spans="1:13" ht="60">
      <c r="A88" s="23" t="s">
        <v>159</v>
      </c>
      <c r="B88" s="100" t="s">
        <v>249</v>
      </c>
      <c r="C88" s="39"/>
      <c r="D88" s="54" t="s">
        <v>27</v>
      </c>
      <c r="E88" s="54">
        <v>42736</v>
      </c>
      <c r="F88" s="54">
        <v>43100</v>
      </c>
      <c r="G88" s="60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109"/>
    </row>
    <row r="89" spans="1:13" ht="60">
      <c r="A89" s="58"/>
      <c r="B89" s="97" t="s">
        <v>250</v>
      </c>
      <c r="C89" s="23">
        <v>1</v>
      </c>
      <c r="D89" s="54" t="s">
        <v>27</v>
      </c>
      <c r="E89" s="54" t="s">
        <v>7</v>
      </c>
      <c r="F89" s="54">
        <v>43100</v>
      </c>
      <c r="G89" s="54" t="s">
        <v>7</v>
      </c>
      <c r="H89" s="54" t="s">
        <v>7</v>
      </c>
      <c r="I89" s="54" t="s">
        <v>7</v>
      </c>
      <c r="J89" s="54" t="s">
        <v>7</v>
      </c>
      <c r="K89" s="54" t="s">
        <v>7</v>
      </c>
      <c r="L89" s="54" t="s">
        <v>7</v>
      </c>
      <c r="M89" s="126"/>
    </row>
    <row r="90" spans="1:13" ht="60">
      <c r="A90" s="23" t="s">
        <v>162</v>
      </c>
      <c r="B90" s="100" t="s">
        <v>251</v>
      </c>
      <c r="C90" s="39"/>
      <c r="D90" s="54" t="s">
        <v>27</v>
      </c>
      <c r="E90" s="54">
        <v>42736</v>
      </c>
      <c r="F90" s="54">
        <v>43100</v>
      </c>
      <c r="G90" s="59">
        <v>873534.13</v>
      </c>
      <c r="H90" s="59">
        <v>873169.2</v>
      </c>
      <c r="I90" s="59">
        <v>0</v>
      </c>
      <c r="J90" s="59">
        <v>0</v>
      </c>
      <c r="K90" s="59">
        <v>0</v>
      </c>
      <c r="L90" s="59">
        <v>0</v>
      </c>
      <c r="M90" s="109"/>
    </row>
    <row r="91" spans="1:13" ht="60">
      <c r="A91" s="58"/>
      <c r="B91" s="97" t="s">
        <v>252</v>
      </c>
      <c r="C91" s="23">
        <v>1</v>
      </c>
      <c r="D91" s="54" t="s">
        <v>27</v>
      </c>
      <c r="E91" s="54" t="s">
        <v>7</v>
      </c>
      <c r="F91" s="54">
        <v>43100</v>
      </c>
      <c r="G91" s="54" t="s">
        <v>7</v>
      </c>
      <c r="H91" s="54" t="s">
        <v>7</v>
      </c>
      <c r="I91" s="54" t="s">
        <v>7</v>
      </c>
      <c r="J91" s="54" t="s">
        <v>7</v>
      </c>
      <c r="K91" s="54" t="s">
        <v>7</v>
      </c>
      <c r="L91" s="54" t="s">
        <v>7</v>
      </c>
      <c r="M91" s="126"/>
    </row>
    <row r="92" spans="1:13" ht="60">
      <c r="A92" s="23" t="s">
        <v>165</v>
      </c>
      <c r="B92" s="100" t="s">
        <v>253</v>
      </c>
      <c r="C92" s="39"/>
      <c r="D92" s="54" t="s">
        <v>27</v>
      </c>
      <c r="E92" s="54">
        <v>42736</v>
      </c>
      <c r="F92" s="54">
        <v>43100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3"/>
    </row>
    <row r="93" spans="1:13" ht="72">
      <c r="A93" s="43"/>
      <c r="B93" s="100" t="s">
        <v>254</v>
      </c>
      <c r="C93" s="39"/>
      <c r="D93" s="54" t="s">
        <v>27</v>
      </c>
      <c r="E93" s="54">
        <v>42736</v>
      </c>
      <c r="F93" s="54">
        <v>43100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3"/>
    </row>
    <row r="94" spans="1:13" ht="60">
      <c r="A94" s="43"/>
      <c r="B94" s="100" t="s">
        <v>255</v>
      </c>
      <c r="C94" s="39"/>
      <c r="D94" s="54" t="s">
        <v>27</v>
      </c>
      <c r="E94" s="54">
        <v>42736</v>
      </c>
      <c r="F94" s="54">
        <v>43100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126"/>
    </row>
    <row r="95" spans="1:13" ht="60">
      <c r="A95" s="58"/>
      <c r="B95" s="97" t="s">
        <v>256</v>
      </c>
      <c r="C95" s="23">
        <v>1</v>
      </c>
      <c r="D95" s="54" t="s">
        <v>27</v>
      </c>
      <c r="E95" s="54" t="s">
        <v>7</v>
      </c>
      <c r="F95" s="54">
        <v>43100</v>
      </c>
      <c r="G95" s="54" t="s">
        <v>7</v>
      </c>
      <c r="H95" s="54" t="s">
        <v>7</v>
      </c>
      <c r="I95" s="54" t="s">
        <v>7</v>
      </c>
      <c r="J95" s="54" t="s">
        <v>7</v>
      </c>
      <c r="K95" s="54" t="s">
        <v>7</v>
      </c>
      <c r="L95" s="54" t="s">
        <v>7</v>
      </c>
      <c r="M95" s="126"/>
    </row>
    <row r="96" spans="1:13" ht="60">
      <c r="A96" s="23" t="s">
        <v>168</v>
      </c>
      <c r="B96" s="100" t="s">
        <v>257</v>
      </c>
      <c r="C96" s="39"/>
      <c r="D96" s="54" t="s">
        <v>27</v>
      </c>
      <c r="E96" s="54">
        <v>42736</v>
      </c>
      <c r="F96" s="54">
        <v>43100</v>
      </c>
      <c r="G96" s="59">
        <v>15390969</v>
      </c>
      <c r="H96" s="59">
        <v>15119611.539999999</v>
      </c>
      <c r="I96" s="59">
        <v>0</v>
      </c>
      <c r="J96" s="59">
        <v>0</v>
      </c>
      <c r="K96" s="59">
        <v>0</v>
      </c>
      <c r="L96" s="59">
        <v>0</v>
      </c>
      <c r="M96" s="109"/>
    </row>
    <row r="97" spans="1:13" ht="60">
      <c r="A97" s="58"/>
      <c r="B97" s="97" t="s">
        <v>258</v>
      </c>
      <c r="C97" s="23">
        <v>2</v>
      </c>
      <c r="D97" s="54" t="s">
        <v>27</v>
      </c>
      <c r="E97" s="54" t="s">
        <v>7</v>
      </c>
      <c r="F97" s="54">
        <v>43100</v>
      </c>
      <c r="G97" s="54" t="s">
        <v>7</v>
      </c>
      <c r="H97" s="54" t="s">
        <v>7</v>
      </c>
      <c r="I97" s="54" t="s">
        <v>7</v>
      </c>
      <c r="J97" s="54" t="s">
        <v>7</v>
      </c>
      <c r="K97" s="54" t="s">
        <v>7</v>
      </c>
      <c r="L97" s="54" t="s">
        <v>7</v>
      </c>
      <c r="M97" s="126"/>
    </row>
    <row r="98" spans="1:13">
      <c r="A98" s="58"/>
      <c r="B98" s="105" t="s">
        <v>82</v>
      </c>
      <c r="C98" s="155" t="s">
        <v>7</v>
      </c>
      <c r="D98" s="155" t="s">
        <v>7</v>
      </c>
      <c r="E98" s="155" t="s">
        <v>7</v>
      </c>
      <c r="F98" s="162" t="s">
        <v>7</v>
      </c>
      <c r="G98" s="236">
        <f>G72+G76+G81+G85+G88+G90+G92+G96</f>
        <v>17661855.759999998</v>
      </c>
      <c r="H98" s="236">
        <f t="shared" ref="H98:L98" si="4">H72+H76+H81+H85+H88+H90+H92+H96</f>
        <v>17075654.239999998</v>
      </c>
      <c r="I98" s="236">
        <f t="shared" si="4"/>
        <v>0</v>
      </c>
      <c r="J98" s="236">
        <f t="shared" si="4"/>
        <v>0</v>
      </c>
      <c r="K98" s="236">
        <f t="shared" si="4"/>
        <v>0</v>
      </c>
      <c r="L98" s="236">
        <f t="shared" si="4"/>
        <v>0</v>
      </c>
      <c r="M98" s="236"/>
    </row>
    <row r="99" spans="1:13">
      <c r="A99" s="256" t="s">
        <v>35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8"/>
    </row>
    <row r="100" spans="1:13" ht="60">
      <c r="A100" s="23" t="s">
        <v>170</v>
      </c>
      <c r="B100" s="100" t="s">
        <v>259</v>
      </c>
      <c r="C100" s="62"/>
      <c r="D100" s="54" t="s">
        <v>36</v>
      </c>
      <c r="E100" s="54">
        <v>42736</v>
      </c>
      <c r="F100" s="54">
        <v>43100</v>
      </c>
      <c r="G100" s="59">
        <f>G103+G102+G101</f>
        <v>106922</v>
      </c>
      <c r="H100" s="59">
        <f>H103+H102+H101</f>
        <v>106922</v>
      </c>
      <c r="I100" s="59">
        <v>0</v>
      </c>
      <c r="J100" s="59">
        <v>0</v>
      </c>
      <c r="K100" s="59">
        <v>0</v>
      </c>
      <c r="L100" s="59">
        <v>0</v>
      </c>
      <c r="M100" s="109"/>
    </row>
    <row r="101" spans="1:13" ht="60">
      <c r="A101" s="61"/>
      <c r="B101" s="100" t="s">
        <v>260</v>
      </c>
      <c r="C101" s="62"/>
      <c r="D101" s="54" t="s">
        <v>36</v>
      </c>
      <c r="E101" s="54">
        <v>42736</v>
      </c>
      <c r="F101" s="54">
        <v>43100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126"/>
    </row>
    <row r="102" spans="1:13" ht="60">
      <c r="A102" s="61"/>
      <c r="B102" s="100" t="s">
        <v>261</v>
      </c>
      <c r="C102" s="62"/>
      <c r="D102" s="54" t="s">
        <v>36</v>
      </c>
      <c r="E102" s="54">
        <v>42736</v>
      </c>
      <c r="F102" s="54">
        <v>43100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126"/>
    </row>
    <row r="103" spans="1:13" ht="60">
      <c r="A103" s="61"/>
      <c r="B103" s="100" t="s">
        <v>262</v>
      </c>
      <c r="C103" s="62"/>
      <c r="D103" s="54" t="s">
        <v>36</v>
      </c>
      <c r="E103" s="54">
        <v>42736</v>
      </c>
      <c r="F103" s="54">
        <v>43100</v>
      </c>
      <c r="G103" s="59">
        <v>106922</v>
      </c>
      <c r="H103" s="59">
        <v>106922</v>
      </c>
      <c r="I103" s="59">
        <v>0</v>
      </c>
      <c r="J103" s="59">
        <v>0</v>
      </c>
      <c r="K103" s="59">
        <v>0</v>
      </c>
      <c r="L103" s="59">
        <v>0</v>
      </c>
      <c r="M103" s="109"/>
    </row>
    <row r="104" spans="1:13" ht="96">
      <c r="A104" s="62"/>
      <c r="B104" s="175" t="s">
        <v>263</v>
      </c>
      <c r="C104" s="176">
        <v>0</v>
      </c>
      <c r="D104" s="54" t="s">
        <v>36</v>
      </c>
      <c r="E104" s="54" t="s">
        <v>7</v>
      </c>
      <c r="F104" s="54">
        <v>43100</v>
      </c>
      <c r="G104" s="54" t="s">
        <v>7</v>
      </c>
      <c r="H104" s="54" t="s">
        <v>7</v>
      </c>
      <c r="I104" s="54" t="s">
        <v>7</v>
      </c>
      <c r="J104" s="54" t="s">
        <v>7</v>
      </c>
      <c r="K104" s="54" t="s">
        <v>7</v>
      </c>
      <c r="L104" s="54" t="s">
        <v>7</v>
      </c>
      <c r="M104" s="126"/>
    </row>
    <row r="105" spans="1:13" ht="60">
      <c r="A105" s="23" t="s">
        <v>174</v>
      </c>
      <c r="B105" s="100" t="s">
        <v>267</v>
      </c>
      <c r="C105" s="57"/>
      <c r="D105" s="54" t="s">
        <v>36</v>
      </c>
      <c r="E105" s="54">
        <v>42736</v>
      </c>
      <c r="F105" s="54">
        <v>43100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126"/>
    </row>
    <row r="106" spans="1:13" ht="60">
      <c r="A106" s="62"/>
      <c r="B106" s="175" t="s">
        <v>264</v>
      </c>
      <c r="C106" s="176">
        <v>2</v>
      </c>
      <c r="D106" s="54" t="s">
        <v>36</v>
      </c>
      <c r="E106" s="54" t="s">
        <v>7</v>
      </c>
      <c r="F106" s="54">
        <v>43100</v>
      </c>
      <c r="G106" s="59" t="s">
        <v>7</v>
      </c>
      <c r="H106" s="59" t="s">
        <v>7</v>
      </c>
      <c r="I106" s="59" t="s">
        <v>7</v>
      </c>
      <c r="J106" s="59" t="s">
        <v>7</v>
      </c>
      <c r="K106" s="59" t="s">
        <v>7</v>
      </c>
      <c r="L106" s="59" t="s">
        <v>7</v>
      </c>
      <c r="M106" s="3"/>
    </row>
    <row r="107" spans="1:13">
      <c r="A107" s="62"/>
      <c r="B107" s="105" t="s">
        <v>82</v>
      </c>
      <c r="C107" s="173" t="s">
        <v>7</v>
      </c>
      <c r="D107" s="173" t="s">
        <v>7</v>
      </c>
      <c r="E107" s="173" t="s">
        <v>7</v>
      </c>
      <c r="F107" s="173" t="s">
        <v>7</v>
      </c>
      <c r="G107" s="236">
        <f>G100+G105</f>
        <v>106922</v>
      </c>
      <c r="H107" s="236">
        <f>H100+H105</f>
        <v>106922</v>
      </c>
      <c r="I107" s="173">
        <v>0</v>
      </c>
      <c r="J107" s="173">
        <v>0</v>
      </c>
      <c r="K107" s="173">
        <v>0</v>
      </c>
      <c r="L107" s="173">
        <v>0</v>
      </c>
      <c r="M107" s="232"/>
    </row>
    <row r="108" spans="1:13">
      <c r="A108" s="256" t="s">
        <v>37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8"/>
    </row>
    <row r="109" spans="1:13" ht="48">
      <c r="A109" s="23" t="s">
        <v>177</v>
      </c>
      <c r="B109" s="100" t="s">
        <v>268</v>
      </c>
      <c r="C109" s="53"/>
      <c r="D109" s="54" t="s">
        <v>28</v>
      </c>
      <c r="E109" s="54">
        <v>42736</v>
      </c>
      <c r="F109" s="54">
        <v>43100</v>
      </c>
      <c r="G109" s="59">
        <v>17278</v>
      </c>
      <c r="H109" s="59">
        <v>8954</v>
      </c>
      <c r="I109" s="59">
        <v>0</v>
      </c>
      <c r="J109" s="59">
        <v>0</v>
      </c>
      <c r="K109" s="59">
        <v>0</v>
      </c>
      <c r="L109" s="59">
        <v>0</v>
      </c>
      <c r="M109" s="109"/>
    </row>
    <row r="110" spans="1:13" ht="60">
      <c r="A110" s="53"/>
      <c r="B110" s="174" t="s">
        <v>265</v>
      </c>
      <c r="C110" s="32">
        <v>0</v>
      </c>
      <c r="D110" s="54" t="s">
        <v>28</v>
      </c>
      <c r="E110" s="54" t="s">
        <v>7</v>
      </c>
      <c r="F110" s="54">
        <v>43100</v>
      </c>
      <c r="G110" s="54" t="s">
        <v>7</v>
      </c>
      <c r="H110" s="54" t="s">
        <v>7</v>
      </c>
      <c r="I110" s="54" t="s">
        <v>7</v>
      </c>
      <c r="J110" s="54" t="s">
        <v>7</v>
      </c>
      <c r="K110" s="54" t="s">
        <v>7</v>
      </c>
      <c r="L110" s="54" t="s">
        <v>7</v>
      </c>
      <c r="M110" s="126"/>
    </row>
    <row r="111" spans="1:13" ht="48">
      <c r="A111" s="23" t="s">
        <v>182</v>
      </c>
      <c r="B111" s="100" t="s">
        <v>269</v>
      </c>
      <c r="C111" s="53"/>
      <c r="D111" s="54" t="s">
        <v>28</v>
      </c>
      <c r="E111" s="54">
        <v>42736</v>
      </c>
      <c r="F111" s="54">
        <v>43100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126"/>
    </row>
    <row r="112" spans="1:13" ht="60">
      <c r="A112" s="53"/>
      <c r="B112" s="174" t="s">
        <v>266</v>
      </c>
      <c r="C112" s="32">
        <v>0</v>
      </c>
      <c r="D112" s="54" t="s">
        <v>28</v>
      </c>
      <c r="E112" s="54" t="s">
        <v>7</v>
      </c>
      <c r="F112" s="54">
        <v>43100</v>
      </c>
      <c r="G112" s="54" t="s">
        <v>7</v>
      </c>
      <c r="H112" s="54" t="s">
        <v>7</v>
      </c>
      <c r="I112" s="54" t="s">
        <v>7</v>
      </c>
      <c r="J112" s="54" t="s">
        <v>7</v>
      </c>
      <c r="K112" s="54" t="s">
        <v>7</v>
      </c>
      <c r="L112" s="54" t="s">
        <v>7</v>
      </c>
      <c r="M112" s="126"/>
    </row>
    <row r="113" spans="1:13" ht="48">
      <c r="A113" s="23" t="s">
        <v>185</v>
      </c>
      <c r="B113" s="100" t="s">
        <v>270</v>
      </c>
      <c r="C113" s="53"/>
      <c r="D113" s="54" t="s">
        <v>28</v>
      </c>
      <c r="E113" s="54">
        <v>42736</v>
      </c>
      <c r="F113" s="54">
        <v>43100</v>
      </c>
      <c r="G113" s="59">
        <v>614095</v>
      </c>
      <c r="H113" s="59">
        <v>545617.80000000005</v>
      </c>
      <c r="I113" s="59">
        <v>0</v>
      </c>
      <c r="J113" s="59">
        <v>0</v>
      </c>
      <c r="K113" s="59">
        <v>0</v>
      </c>
      <c r="L113" s="59">
        <v>0</v>
      </c>
      <c r="M113" s="109"/>
    </row>
    <row r="114" spans="1:13" ht="72">
      <c r="A114" s="53"/>
      <c r="B114" s="174" t="s">
        <v>271</v>
      </c>
      <c r="C114" s="32">
        <v>0</v>
      </c>
      <c r="D114" s="54" t="s">
        <v>28</v>
      </c>
      <c r="E114" s="54" t="s">
        <v>7</v>
      </c>
      <c r="F114" s="54">
        <v>43100</v>
      </c>
      <c r="G114" s="54" t="s">
        <v>7</v>
      </c>
      <c r="H114" s="54" t="s">
        <v>7</v>
      </c>
      <c r="I114" s="54" t="s">
        <v>7</v>
      </c>
      <c r="J114" s="54" t="s">
        <v>7</v>
      </c>
      <c r="K114" s="54" t="s">
        <v>7</v>
      </c>
      <c r="L114" s="54" t="s">
        <v>7</v>
      </c>
      <c r="M114" s="126"/>
    </row>
    <row r="115" spans="1:13" ht="48">
      <c r="A115" s="23" t="s">
        <v>189</v>
      </c>
      <c r="B115" s="100" t="s">
        <v>272</v>
      </c>
      <c r="C115" s="53"/>
      <c r="D115" s="54" t="s">
        <v>28</v>
      </c>
      <c r="E115" s="54">
        <v>42736</v>
      </c>
      <c r="F115" s="54">
        <v>43100</v>
      </c>
      <c r="G115" s="59">
        <v>52776</v>
      </c>
      <c r="H115" s="59">
        <v>25852</v>
      </c>
      <c r="I115" s="59">
        <v>0</v>
      </c>
      <c r="J115" s="59">
        <v>0</v>
      </c>
      <c r="K115" s="59">
        <v>0</v>
      </c>
      <c r="L115" s="59">
        <v>0</v>
      </c>
      <c r="M115" s="109"/>
    </row>
    <row r="116" spans="1:13" ht="72">
      <c r="A116" s="53"/>
      <c r="B116" s="174" t="s">
        <v>273</v>
      </c>
      <c r="C116" s="32">
        <v>0</v>
      </c>
      <c r="D116" s="54" t="s">
        <v>28</v>
      </c>
      <c r="E116" s="54" t="s">
        <v>7</v>
      </c>
      <c r="F116" s="54">
        <v>43100</v>
      </c>
      <c r="G116" s="54" t="s">
        <v>7</v>
      </c>
      <c r="H116" s="54" t="s">
        <v>7</v>
      </c>
      <c r="I116" s="54" t="s">
        <v>7</v>
      </c>
      <c r="J116" s="54" t="s">
        <v>7</v>
      </c>
      <c r="K116" s="54" t="s">
        <v>7</v>
      </c>
      <c r="L116" s="54" t="s">
        <v>7</v>
      </c>
      <c r="M116" s="3"/>
    </row>
    <row r="117" spans="1:13" ht="60">
      <c r="A117" s="23" t="s">
        <v>274</v>
      </c>
      <c r="B117" s="100" t="s">
        <v>275</v>
      </c>
      <c r="C117" s="53"/>
      <c r="D117" s="54" t="s">
        <v>28</v>
      </c>
      <c r="E117" s="54">
        <v>42736</v>
      </c>
      <c r="F117" s="54">
        <v>43100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3"/>
    </row>
    <row r="118" spans="1:13" ht="72">
      <c r="A118" s="53"/>
      <c r="B118" s="174" t="s">
        <v>276</v>
      </c>
      <c r="C118" s="32">
        <v>0</v>
      </c>
      <c r="D118" s="54" t="s">
        <v>28</v>
      </c>
      <c r="E118" s="54" t="s">
        <v>7</v>
      </c>
      <c r="F118" s="54">
        <v>43100</v>
      </c>
      <c r="G118" s="54" t="s">
        <v>7</v>
      </c>
      <c r="H118" s="54" t="s">
        <v>7</v>
      </c>
      <c r="I118" s="54" t="s">
        <v>7</v>
      </c>
      <c r="J118" s="54" t="s">
        <v>7</v>
      </c>
      <c r="K118" s="54" t="s">
        <v>7</v>
      </c>
      <c r="L118" s="54" t="s">
        <v>7</v>
      </c>
      <c r="M118" s="3"/>
    </row>
    <row r="119" spans="1:13" ht="48">
      <c r="A119" s="23" t="s">
        <v>195</v>
      </c>
      <c r="B119" s="100" t="s">
        <v>277</v>
      </c>
      <c r="C119" s="53"/>
      <c r="D119" s="54" t="s">
        <v>28</v>
      </c>
      <c r="E119" s="54">
        <v>42736</v>
      </c>
      <c r="F119" s="54">
        <v>43100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3"/>
    </row>
    <row r="120" spans="1:13" ht="48">
      <c r="A120" s="53"/>
      <c r="B120" s="174" t="s">
        <v>278</v>
      </c>
      <c r="C120" s="32">
        <v>0</v>
      </c>
      <c r="D120" s="54" t="s">
        <v>28</v>
      </c>
      <c r="E120" s="54" t="s">
        <v>7</v>
      </c>
      <c r="F120" s="54">
        <v>43100</v>
      </c>
      <c r="G120" s="54" t="s">
        <v>7</v>
      </c>
      <c r="H120" s="54" t="s">
        <v>7</v>
      </c>
      <c r="I120" s="54" t="s">
        <v>7</v>
      </c>
      <c r="J120" s="54" t="s">
        <v>7</v>
      </c>
      <c r="K120" s="54" t="s">
        <v>7</v>
      </c>
      <c r="L120" s="54" t="s">
        <v>7</v>
      </c>
      <c r="M120" s="3"/>
    </row>
    <row r="121" spans="1:13" ht="60">
      <c r="A121" s="23" t="s">
        <v>198</v>
      </c>
      <c r="B121" s="100" t="s">
        <v>279</v>
      </c>
      <c r="C121" s="53"/>
      <c r="D121" s="54" t="s">
        <v>29</v>
      </c>
      <c r="E121" s="54">
        <v>42736</v>
      </c>
      <c r="F121" s="54">
        <v>43100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3"/>
    </row>
    <row r="122" spans="1:13" ht="36">
      <c r="A122" s="52"/>
      <c r="B122" s="174" t="s">
        <v>280</v>
      </c>
      <c r="C122" s="32">
        <v>0</v>
      </c>
      <c r="D122" s="54" t="s">
        <v>29</v>
      </c>
      <c r="E122" s="54" t="s">
        <v>7</v>
      </c>
      <c r="F122" s="54">
        <v>43100</v>
      </c>
      <c r="G122" s="54" t="s">
        <v>7</v>
      </c>
      <c r="H122" s="54" t="s">
        <v>7</v>
      </c>
      <c r="I122" s="54" t="s">
        <v>7</v>
      </c>
      <c r="J122" s="54" t="s">
        <v>7</v>
      </c>
      <c r="K122" s="54" t="s">
        <v>7</v>
      </c>
      <c r="L122" s="54" t="s">
        <v>7</v>
      </c>
      <c r="M122" s="3"/>
    </row>
    <row r="123" spans="1:13" ht="24">
      <c r="A123" s="23" t="s">
        <v>202</v>
      </c>
      <c r="B123" s="100" t="s">
        <v>281</v>
      </c>
      <c r="C123" s="53"/>
      <c r="D123" s="54" t="s">
        <v>30</v>
      </c>
      <c r="E123" s="54">
        <v>42736</v>
      </c>
      <c r="F123" s="54">
        <v>43100</v>
      </c>
      <c r="G123" s="59">
        <v>7841600</v>
      </c>
      <c r="H123" s="59">
        <v>7841600</v>
      </c>
      <c r="I123" s="59">
        <v>0</v>
      </c>
      <c r="J123" s="59">
        <v>0</v>
      </c>
      <c r="K123" s="59">
        <v>0</v>
      </c>
      <c r="L123" s="59">
        <v>0</v>
      </c>
      <c r="M123" s="210"/>
    </row>
    <row r="124" spans="1:13">
      <c r="A124" s="52"/>
      <c r="B124" s="217" t="s">
        <v>282</v>
      </c>
      <c r="C124" s="32">
        <v>0</v>
      </c>
      <c r="D124" s="54" t="s">
        <v>30</v>
      </c>
      <c r="E124" s="54" t="s">
        <v>7</v>
      </c>
      <c r="F124" s="54">
        <v>43100</v>
      </c>
      <c r="G124" s="54" t="s">
        <v>7</v>
      </c>
      <c r="H124" s="54" t="s">
        <v>7</v>
      </c>
      <c r="I124" s="54" t="s">
        <v>7</v>
      </c>
      <c r="J124" s="54" t="s">
        <v>7</v>
      </c>
      <c r="K124" s="54" t="s">
        <v>7</v>
      </c>
      <c r="L124" s="54" t="s">
        <v>7</v>
      </c>
      <c r="M124" s="3"/>
    </row>
    <row r="125" spans="1:13" ht="48">
      <c r="A125" s="23" t="s">
        <v>205</v>
      </c>
      <c r="B125" s="100" t="s">
        <v>283</v>
      </c>
      <c r="C125" s="53"/>
      <c r="D125" s="54" t="s">
        <v>28</v>
      </c>
      <c r="E125" s="54">
        <v>42736</v>
      </c>
      <c r="F125" s="54">
        <v>43100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3"/>
    </row>
    <row r="126" spans="1:13" ht="48">
      <c r="A126" s="53"/>
      <c r="B126" s="174" t="s">
        <v>284</v>
      </c>
      <c r="C126" s="32">
        <v>0</v>
      </c>
      <c r="D126" s="54" t="s">
        <v>28</v>
      </c>
      <c r="E126" s="54" t="s">
        <v>7</v>
      </c>
      <c r="F126" s="54">
        <v>43100</v>
      </c>
      <c r="G126" s="54" t="s">
        <v>7</v>
      </c>
      <c r="H126" s="54" t="s">
        <v>7</v>
      </c>
      <c r="I126" s="54" t="s">
        <v>7</v>
      </c>
      <c r="J126" s="54" t="s">
        <v>7</v>
      </c>
      <c r="K126" s="54" t="s">
        <v>7</v>
      </c>
      <c r="L126" s="54" t="s">
        <v>7</v>
      </c>
      <c r="M126" s="3"/>
    </row>
    <row r="127" spans="1:13" ht="36">
      <c r="A127" s="23" t="s">
        <v>207</v>
      </c>
      <c r="B127" s="100" t="s">
        <v>285</v>
      </c>
      <c r="C127" s="53"/>
      <c r="D127" s="54" t="s">
        <v>29</v>
      </c>
      <c r="E127" s="54">
        <v>42736</v>
      </c>
      <c r="F127" s="54">
        <v>43100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3"/>
    </row>
    <row r="128" spans="1:13" ht="24">
      <c r="A128" s="23" t="s">
        <v>211</v>
      </c>
      <c r="B128" s="100" t="s">
        <v>288</v>
      </c>
      <c r="C128" s="53"/>
      <c r="D128" s="54" t="s">
        <v>29</v>
      </c>
      <c r="E128" s="54">
        <v>42736</v>
      </c>
      <c r="F128" s="54">
        <v>43100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3"/>
    </row>
    <row r="129" spans="1:13" ht="48">
      <c r="A129" s="53"/>
      <c r="B129" s="174" t="s">
        <v>286</v>
      </c>
      <c r="C129" s="32">
        <v>0</v>
      </c>
      <c r="D129" s="54" t="s">
        <v>29</v>
      </c>
      <c r="E129" s="54" t="s">
        <v>7</v>
      </c>
      <c r="F129" s="54">
        <v>43100</v>
      </c>
      <c r="G129" s="54" t="s">
        <v>7</v>
      </c>
      <c r="H129" s="54" t="s">
        <v>7</v>
      </c>
      <c r="I129" s="54" t="s">
        <v>7</v>
      </c>
      <c r="J129" s="54" t="s">
        <v>7</v>
      </c>
      <c r="K129" s="54" t="s">
        <v>7</v>
      </c>
      <c r="L129" s="54" t="s">
        <v>7</v>
      </c>
      <c r="M129" s="3"/>
    </row>
    <row r="130" spans="1:13" ht="48">
      <c r="A130" s="23" t="s">
        <v>287</v>
      </c>
      <c r="B130" s="100" t="s">
        <v>289</v>
      </c>
      <c r="C130" s="53"/>
      <c r="D130" s="54" t="s">
        <v>28</v>
      </c>
      <c r="E130" s="54">
        <v>42736</v>
      </c>
      <c r="F130" s="54">
        <v>43100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3"/>
    </row>
    <row r="131" spans="1:13" ht="48">
      <c r="A131" s="23" t="s">
        <v>290</v>
      </c>
      <c r="B131" s="100" t="s">
        <v>291</v>
      </c>
      <c r="C131" s="53"/>
      <c r="D131" s="54" t="s">
        <v>28</v>
      </c>
      <c r="E131" s="54">
        <v>42736</v>
      </c>
      <c r="F131" s="54">
        <v>43100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3"/>
    </row>
    <row r="132" spans="1:13" ht="84">
      <c r="A132" s="53"/>
      <c r="B132" s="174" t="s">
        <v>292</v>
      </c>
      <c r="C132" s="32">
        <v>0</v>
      </c>
      <c r="D132" s="54" t="s">
        <v>28</v>
      </c>
      <c r="E132" s="54" t="s">
        <v>7</v>
      </c>
      <c r="F132" s="54">
        <v>43100</v>
      </c>
      <c r="G132" s="54" t="s">
        <v>7</v>
      </c>
      <c r="H132" s="54" t="s">
        <v>7</v>
      </c>
      <c r="I132" s="54" t="s">
        <v>7</v>
      </c>
      <c r="J132" s="54" t="s">
        <v>7</v>
      </c>
      <c r="K132" s="54" t="s">
        <v>7</v>
      </c>
      <c r="L132" s="54" t="s">
        <v>7</v>
      </c>
      <c r="M132" s="3"/>
    </row>
    <row r="133" spans="1:13">
      <c r="A133" s="53"/>
      <c r="B133" s="105" t="s">
        <v>82</v>
      </c>
      <c r="C133" s="173" t="s">
        <v>7</v>
      </c>
      <c r="D133" s="173" t="s">
        <v>7</v>
      </c>
      <c r="E133" s="173" t="s">
        <v>7</v>
      </c>
      <c r="F133" s="173" t="s">
        <v>7</v>
      </c>
      <c r="G133" s="236">
        <f>G131+G130+G128+G127+G125+G123+G121+G119+G117+G115+G113+G111+G109</f>
        <v>8525749</v>
      </c>
      <c r="H133" s="236">
        <f t="shared" ref="H133:L133" si="5">H131+H130+H128+H127+H125+H123+H121+H119+H117+H115+H113+H111+H109</f>
        <v>8422023.8000000007</v>
      </c>
      <c r="I133" s="236">
        <f t="shared" si="5"/>
        <v>0</v>
      </c>
      <c r="J133" s="236">
        <f t="shared" si="5"/>
        <v>0</v>
      </c>
      <c r="K133" s="236">
        <f t="shared" si="5"/>
        <v>0</v>
      </c>
      <c r="L133" s="236">
        <f t="shared" si="5"/>
        <v>0</v>
      </c>
      <c r="M133" s="232"/>
    </row>
    <row r="134" spans="1:13" ht="15" customHeight="1">
      <c r="A134" s="256" t="s">
        <v>38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8"/>
    </row>
    <row r="135" spans="1:13" ht="60">
      <c r="A135" s="23" t="s">
        <v>293</v>
      </c>
      <c r="B135" s="100" t="s">
        <v>295</v>
      </c>
      <c r="C135" s="53"/>
      <c r="D135" s="54" t="s">
        <v>31</v>
      </c>
      <c r="E135" s="54">
        <v>42736</v>
      </c>
      <c r="F135" s="54">
        <v>43100</v>
      </c>
      <c r="G135" s="59">
        <v>43727526</v>
      </c>
      <c r="H135" s="59">
        <v>41589210.68</v>
      </c>
      <c r="I135" s="59">
        <v>0</v>
      </c>
      <c r="J135" s="59">
        <v>0</v>
      </c>
      <c r="K135" s="59">
        <v>0</v>
      </c>
      <c r="L135" s="59">
        <v>0</v>
      </c>
      <c r="M135" s="210"/>
    </row>
    <row r="136" spans="1:13" ht="60">
      <c r="A136" s="23" t="s">
        <v>294</v>
      </c>
      <c r="B136" s="100" t="s">
        <v>296</v>
      </c>
      <c r="C136" s="53"/>
      <c r="D136" s="54" t="s">
        <v>31</v>
      </c>
      <c r="E136" s="54">
        <v>42736</v>
      </c>
      <c r="F136" s="54">
        <v>43100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126"/>
    </row>
    <row r="137" spans="1:13" ht="60">
      <c r="A137" s="53"/>
      <c r="B137" s="174" t="s">
        <v>297</v>
      </c>
      <c r="C137" s="32">
        <v>0</v>
      </c>
      <c r="D137" s="54" t="s">
        <v>31</v>
      </c>
      <c r="E137" s="54" t="s">
        <v>7</v>
      </c>
      <c r="F137" s="54">
        <v>43100</v>
      </c>
      <c r="G137" s="54" t="s">
        <v>7</v>
      </c>
      <c r="H137" s="54" t="s">
        <v>7</v>
      </c>
      <c r="I137" s="54" t="s">
        <v>7</v>
      </c>
      <c r="J137" s="54" t="s">
        <v>7</v>
      </c>
      <c r="K137" s="54" t="s">
        <v>7</v>
      </c>
      <c r="L137" s="54" t="s">
        <v>7</v>
      </c>
      <c r="M137" s="126"/>
    </row>
    <row r="138" spans="1:13">
      <c r="A138" s="56"/>
      <c r="B138" s="105" t="s">
        <v>82</v>
      </c>
      <c r="C138" s="173" t="s">
        <v>7</v>
      </c>
      <c r="D138" s="173" t="s">
        <v>7</v>
      </c>
      <c r="E138" s="173" t="s">
        <v>7</v>
      </c>
      <c r="F138" s="173" t="s">
        <v>7</v>
      </c>
      <c r="G138" s="236">
        <f>G136+G135</f>
        <v>43727526</v>
      </c>
      <c r="H138" s="236">
        <f>H136+H135</f>
        <v>41589210.68</v>
      </c>
      <c r="I138" s="173">
        <v>0</v>
      </c>
      <c r="J138" s="173">
        <v>0</v>
      </c>
      <c r="K138" s="173">
        <v>0</v>
      </c>
      <c r="L138" s="173">
        <v>0</v>
      </c>
      <c r="M138" s="232"/>
    </row>
    <row r="139" spans="1:13">
      <c r="A139" s="56"/>
      <c r="B139" s="105" t="s">
        <v>298</v>
      </c>
      <c r="C139" s="173" t="s">
        <v>7</v>
      </c>
      <c r="D139" s="173" t="s">
        <v>7</v>
      </c>
      <c r="E139" s="173" t="s">
        <v>7</v>
      </c>
      <c r="F139" s="173" t="s">
        <v>7</v>
      </c>
      <c r="G139" s="236">
        <f>G138+G133+G107+G98+G70</f>
        <v>84237514.00999999</v>
      </c>
      <c r="H139" s="236">
        <f>H138+H133+H107+H98+H70</f>
        <v>81080010.950000003</v>
      </c>
      <c r="I139" s="173">
        <v>0</v>
      </c>
      <c r="J139" s="173">
        <v>0</v>
      </c>
      <c r="K139" s="173">
        <v>0</v>
      </c>
      <c r="L139" s="173">
        <v>0</v>
      </c>
      <c r="M139" s="232"/>
    </row>
    <row r="140" spans="1:13">
      <c r="A140" s="256" t="s">
        <v>41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8"/>
    </row>
    <row r="141" spans="1:13">
      <c r="A141" s="256" t="s">
        <v>42</v>
      </c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8"/>
    </row>
    <row r="142" spans="1:13" ht="60">
      <c r="A142" s="114" t="s">
        <v>63</v>
      </c>
      <c r="B142" s="112" t="s">
        <v>107</v>
      </c>
      <c r="C142" s="64"/>
      <c r="D142" s="63" t="s">
        <v>39</v>
      </c>
      <c r="E142" s="65">
        <v>42736</v>
      </c>
      <c r="F142" s="65">
        <v>43100</v>
      </c>
      <c r="G142" s="240">
        <v>694900</v>
      </c>
      <c r="H142" s="240">
        <v>693675</v>
      </c>
      <c r="I142" s="240">
        <v>0</v>
      </c>
      <c r="J142" s="240">
        <v>0</v>
      </c>
      <c r="K142" s="240">
        <v>0</v>
      </c>
      <c r="L142" s="59">
        <v>0</v>
      </c>
      <c r="M142" s="234"/>
    </row>
    <row r="143" spans="1:13" ht="60">
      <c r="A143" s="114"/>
      <c r="B143" s="113" t="s">
        <v>108</v>
      </c>
      <c r="C143" s="116">
        <v>1</v>
      </c>
      <c r="D143" s="63" t="s">
        <v>39</v>
      </c>
      <c r="E143" s="68" t="s">
        <v>7</v>
      </c>
      <c r="F143" s="65">
        <v>43100</v>
      </c>
      <c r="G143" s="117" t="s">
        <v>7</v>
      </c>
      <c r="H143" s="117" t="s">
        <v>7</v>
      </c>
      <c r="I143" s="117" t="s">
        <v>7</v>
      </c>
      <c r="J143" s="117" t="s">
        <v>7</v>
      </c>
      <c r="K143" s="117" t="s">
        <v>7</v>
      </c>
      <c r="L143" s="117" t="s">
        <v>7</v>
      </c>
      <c r="M143" s="130"/>
    </row>
    <row r="144" spans="1:13" ht="60">
      <c r="A144" s="115" t="s">
        <v>106</v>
      </c>
      <c r="B144" s="112" t="s">
        <v>109</v>
      </c>
      <c r="C144" s="64"/>
      <c r="D144" s="63" t="s">
        <v>39</v>
      </c>
      <c r="E144" s="65">
        <v>42736</v>
      </c>
      <c r="F144" s="65">
        <v>43100</v>
      </c>
      <c r="G144" s="240">
        <v>2500000</v>
      </c>
      <c r="H144" s="240">
        <v>2500000</v>
      </c>
      <c r="I144" s="240">
        <v>0</v>
      </c>
      <c r="J144" s="240">
        <v>0</v>
      </c>
      <c r="K144" s="240">
        <v>0</v>
      </c>
      <c r="L144" s="59">
        <v>0</v>
      </c>
      <c r="M144" s="234"/>
    </row>
    <row r="145" spans="1:62" ht="60">
      <c r="A145" s="115"/>
      <c r="B145" s="113" t="s">
        <v>110</v>
      </c>
      <c r="C145" s="63">
        <v>1</v>
      </c>
      <c r="D145" s="63" t="s">
        <v>39</v>
      </c>
      <c r="E145" s="64" t="s">
        <v>7</v>
      </c>
      <c r="F145" s="223">
        <v>43100</v>
      </c>
      <c r="G145" s="117" t="s">
        <v>7</v>
      </c>
      <c r="H145" s="117" t="s">
        <v>7</v>
      </c>
      <c r="I145" s="117" t="s">
        <v>7</v>
      </c>
      <c r="J145" s="117" t="s">
        <v>7</v>
      </c>
      <c r="K145" s="117" t="s">
        <v>7</v>
      </c>
      <c r="L145" s="117" t="s">
        <v>7</v>
      </c>
      <c r="M145" s="130"/>
    </row>
    <row r="146" spans="1:62" ht="150.75" customHeight="1">
      <c r="A146" s="114" t="s">
        <v>113</v>
      </c>
      <c r="B146" s="103" t="s">
        <v>112</v>
      </c>
      <c r="C146" s="125"/>
      <c r="D146" s="63" t="s">
        <v>39</v>
      </c>
      <c r="E146" s="65">
        <v>42942</v>
      </c>
      <c r="F146" s="65">
        <v>43100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130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</row>
    <row r="147" spans="1:62" ht="60">
      <c r="A147" s="114"/>
      <c r="B147" s="214" t="s">
        <v>111</v>
      </c>
      <c r="C147" s="70">
        <v>1</v>
      </c>
      <c r="D147" s="63" t="s">
        <v>39</v>
      </c>
      <c r="E147" s="65" t="s">
        <v>7</v>
      </c>
      <c r="F147" s="65">
        <v>43100</v>
      </c>
      <c r="G147" s="59" t="s">
        <v>7</v>
      </c>
      <c r="H147" s="59" t="s">
        <v>7</v>
      </c>
      <c r="I147" s="59" t="s">
        <v>7</v>
      </c>
      <c r="J147" s="59" t="s">
        <v>7</v>
      </c>
      <c r="K147" s="59" t="s">
        <v>7</v>
      </c>
      <c r="L147" s="59" t="s">
        <v>7</v>
      </c>
      <c r="M147" s="130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</row>
    <row r="148" spans="1:62">
      <c r="A148" s="215"/>
      <c r="B148" s="119" t="s">
        <v>82</v>
      </c>
      <c r="C148" s="120" t="s">
        <v>7</v>
      </c>
      <c r="D148" s="120" t="s">
        <v>7</v>
      </c>
      <c r="E148" s="120" t="s">
        <v>7</v>
      </c>
      <c r="F148" s="120" t="s">
        <v>7</v>
      </c>
      <c r="G148" s="236">
        <f>G144+G142+G146</f>
        <v>3194900</v>
      </c>
      <c r="H148" s="236">
        <f>H144+H142+H146</f>
        <v>3193675</v>
      </c>
      <c r="I148" s="236">
        <f t="shared" ref="I148:L148" si="6">I144+I142+I146</f>
        <v>0</v>
      </c>
      <c r="J148" s="236">
        <f t="shared" si="6"/>
        <v>0</v>
      </c>
      <c r="K148" s="236">
        <f t="shared" si="6"/>
        <v>0</v>
      </c>
      <c r="L148" s="236">
        <f t="shared" si="6"/>
        <v>0</v>
      </c>
      <c r="M148" s="239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</row>
    <row r="149" spans="1:62">
      <c r="A149" s="259" t="s">
        <v>43</v>
      </c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</row>
    <row r="150" spans="1:62" s="126" customFormat="1" ht="84">
      <c r="A150" s="114">
        <v>5</v>
      </c>
      <c r="B150" s="98" t="s">
        <v>114</v>
      </c>
      <c r="C150" s="125"/>
      <c r="D150" s="63" t="s">
        <v>39</v>
      </c>
      <c r="E150" s="65">
        <v>42736</v>
      </c>
      <c r="F150" s="65">
        <v>43100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125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213"/>
    </row>
    <row r="151" spans="1:62" s="129" customFormat="1" ht="60.75">
      <c r="A151" s="133"/>
      <c r="B151" s="134" t="s">
        <v>115</v>
      </c>
      <c r="C151" s="135">
        <v>1</v>
      </c>
      <c r="D151" s="63" t="s">
        <v>39</v>
      </c>
      <c r="E151" s="65" t="s">
        <v>7</v>
      </c>
      <c r="F151" s="65">
        <v>43100</v>
      </c>
      <c r="G151" s="135" t="s">
        <v>7</v>
      </c>
      <c r="H151" s="135" t="s">
        <v>7</v>
      </c>
      <c r="I151" s="135" t="s">
        <v>7</v>
      </c>
      <c r="J151" s="135" t="s">
        <v>7</v>
      </c>
      <c r="K151" s="135" t="s">
        <v>7</v>
      </c>
      <c r="L151" s="135" t="s">
        <v>7</v>
      </c>
      <c r="M151" s="128"/>
    </row>
    <row r="152" spans="1:62" s="129" customFormat="1" ht="60">
      <c r="A152" s="127">
        <v>6</v>
      </c>
      <c r="B152" s="98" t="s">
        <v>116</v>
      </c>
      <c r="C152" s="128"/>
      <c r="D152" s="63" t="s">
        <v>39</v>
      </c>
      <c r="E152" s="65">
        <v>42736</v>
      </c>
      <c r="F152" s="65">
        <v>43100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128"/>
    </row>
    <row r="153" spans="1:62" s="129" customFormat="1" ht="60">
      <c r="A153" s="133"/>
      <c r="B153" s="134" t="s">
        <v>117</v>
      </c>
      <c r="C153" s="135">
        <v>1</v>
      </c>
      <c r="D153" s="63" t="s">
        <v>39</v>
      </c>
      <c r="E153" s="65" t="s">
        <v>7</v>
      </c>
      <c r="F153" s="65">
        <v>43100</v>
      </c>
      <c r="G153" s="135" t="s">
        <v>7</v>
      </c>
      <c r="H153" s="135" t="s">
        <v>7</v>
      </c>
      <c r="I153" s="135" t="s">
        <v>7</v>
      </c>
      <c r="J153" s="135" t="s">
        <v>7</v>
      </c>
      <c r="K153" s="135" t="s">
        <v>7</v>
      </c>
      <c r="L153" s="135" t="s">
        <v>7</v>
      </c>
      <c r="M153" s="128"/>
    </row>
    <row r="154" spans="1:62" s="129" customFormat="1" ht="60">
      <c r="A154" s="127">
        <v>7</v>
      </c>
      <c r="B154" s="98" t="s">
        <v>118</v>
      </c>
      <c r="C154" s="128"/>
      <c r="D154" s="63" t="s">
        <v>39</v>
      </c>
      <c r="E154" s="65">
        <v>42736</v>
      </c>
      <c r="F154" s="65">
        <v>43100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128"/>
    </row>
    <row r="155" spans="1:62" s="129" customFormat="1" ht="60">
      <c r="A155" s="133"/>
      <c r="B155" s="136" t="s">
        <v>119</v>
      </c>
      <c r="C155" s="135">
        <v>1</v>
      </c>
      <c r="D155" s="63" t="s">
        <v>39</v>
      </c>
      <c r="E155" s="65" t="s">
        <v>7</v>
      </c>
      <c r="F155" s="65">
        <v>43100</v>
      </c>
      <c r="G155" s="135" t="s">
        <v>7</v>
      </c>
      <c r="H155" s="135" t="s">
        <v>7</v>
      </c>
      <c r="I155" s="135" t="s">
        <v>7</v>
      </c>
      <c r="J155" s="135" t="s">
        <v>7</v>
      </c>
      <c r="K155" s="135" t="s">
        <v>7</v>
      </c>
      <c r="L155" s="135" t="s">
        <v>7</v>
      </c>
      <c r="M155" s="128"/>
    </row>
    <row r="156" spans="1:62" ht="56.25">
      <c r="A156" s="127" t="s">
        <v>83</v>
      </c>
      <c r="B156" s="131" t="s">
        <v>120</v>
      </c>
      <c r="C156" s="122"/>
      <c r="D156" s="123" t="s">
        <v>39</v>
      </c>
      <c r="E156" s="124">
        <v>42736</v>
      </c>
      <c r="F156" s="124">
        <v>43100</v>
      </c>
      <c r="G156" s="107">
        <v>560000</v>
      </c>
      <c r="H156" s="107">
        <v>560000</v>
      </c>
      <c r="I156" s="107">
        <v>0</v>
      </c>
      <c r="J156" s="107">
        <v>0</v>
      </c>
      <c r="K156" s="107">
        <v>0</v>
      </c>
      <c r="L156" s="107">
        <v>0</v>
      </c>
      <c r="M156" s="234"/>
    </row>
    <row r="157" spans="1:62" ht="56.25">
      <c r="A157" s="1"/>
      <c r="B157" s="132" t="s">
        <v>121</v>
      </c>
      <c r="C157" s="69">
        <v>1</v>
      </c>
      <c r="D157" s="123" t="s">
        <v>39</v>
      </c>
      <c r="E157" s="69" t="s">
        <v>7</v>
      </c>
      <c r="F157" s="124">
        <v>43100</v>
      </c>
      <c r="G157" s="135" t="s">
        <v>7</v>
      </c>
      <c r="H157" s="135" t="s">
        <v>7</v>
      </c>
      <c r="I157" s="135" t="s">
        <v>7</v>
      </c>
      <c r="J157" s="135" t="s">
        <v>7</v>
      </c>
      <c r="K157" s="135" t="s">
        <v>7</v>
      </c>
      <c r="L157" s="135" t="s">
        <v>7</v>
      </c>
      <c r="M157" s="241"/>
    </row>
    <row r="158" spans="1:62" ht="24.75" customHeight="1">
      <c r="A158" s="1"/>
      <c r="B158" s="119" t="s">
        <v>82</v>
      </c>
      <c r="C158" s="137" t="s">
        <v>7</v>
      </c>
      <c r="D158" s="120" t="s">
        <v>7</v>
      </c>
      <c r="E158" s="120" t="s">
        <v>7</v>
      </c>
      <c r="F158" s="120" t="s">
        <v>7</v>
      </c>
      <c r="G158" s="236">
        <f>G156+G154+G152+G150</f>
        <v>560000</v>
      </c>
      <c r="H158" s="236">
        <f t="shared" ref="H158:L158" si="7">H156+H154+H152+H150</f>
        <v>560000</v>
      </c>
      <c r="I158" s="236">
        <f t="shared" si="7"/>
        <v>0</v>
      </c>
      <c r="J158" s="236">
        <f t="shared" si="7"/>
        <v>0</v>
      </c>
      <c r="K158" s="236">
        <f t="shared" si="7"/>
        <v>0</v>
      </c>
      <c r="L158" s="236">
        <f t="shared" si="7"/>
        <v>0</v>
      </c>
      <c r="M158" s="242"/>
    </row>
    <row r="159" spans="1:62">
      <c r="A159" s="256" t="s">
        <v>44</v>
      </c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</row>
    <row r="160" spans="1:62" ht="183" customHeight="1">
      <c r="A160" s="127" t="s">
        <v>89</v>
      </c>
      <c r="B160" s="131" t="s">
        <v>553</v>
      </c>
      <c r="C160" s="71"/>
      <c r="D160" s="121" t="s">
        <v>40</v>
      </c>
      <c r="E160" s="124">
        <v>42736</v>
      </c>
      <c r="F160" s="124">
        <v>43100</v>
      </c>
      <c r="G160" s="107">
        <v>0</v>
      </c>
      <c r="H160" s="107">
        <v>0</v>
      </c>
      <c r="I160" s="107">
        <v>4552100</v>
      </c>
      <c r="J160" s="107">
        <v>4550206.67</v>
      </c>
      <c r="K160" s="107">
        <v>1703500</v>
      </c>
      <c r="L160" s="107">
        <v>1703500</v>
      </c>
      <c r="M160" s="234"/>
    </row>
    <row r="161" spans="1:16384" ht="60">
      <c r="A161" s="71"/>
      <c r="B161" s="138" t="s">
        <v>122</v>
      </c>
      <c r="C161" s="139">
        <v>1</v>
      </c>
      <c r="D161" s="121" t="s">
        <v>40</v>
      </c>
      <c r="E161" s="124" t="s">
        <v>7</v>
      </c>
      <c r="F161" s="124">
        <v>43100</v>
      </c>
      <c r="G161" s="107" t="s">
        <v>7</v>
      </c>
      <c r="H161" s="107" t="s">
        <v>7</v>
      </c>
      <c r="I161" s="107" t="s">
        <v>7</v>
      </c>
      <c r="J161" s="107" t="s">
        <v>7</v>
      </c>
      <c r="K161" s="107" t="s">
        <v>7</v>
      </c>
      <c r="L161" s="107" t="s">
        <v>7</v>
      </c>
      <c r="M161" s="67"/>
    </row>
    <row r="162" spans="1:16384" ht="84">
      <c r="A162" s="127" t="s">
        <v>92</v>
      </c>
      <c r="B162" s="131" t="s">
        <v>123</v>
      </c>
      <c r="C162" s="71"/>
      <c r="D162" s="121" t="s">
        <v>40</v>
      </c>
      <c r="E162" s="124">
        <v>42736</v>
      </c>
      <c r="F162" s="124">
        <v>43100</v>
      </c>
      <c r="G162" s="107">
        <v>0</v>
      </c>
      <c r="H162" s="107">
        <v>0</v>
      </c>
      <c r="I162" s="107">
        <v>0</v>
      </c>
      <c r="J162" s="107">
        <v>0</v>
      </c>
      <c r="K162" s="107">
        <v>2234412</v>
      </c>
      <c r="L162" s="107">
        <v>1489608</v>
      </c>
      <c r="M162" s="234"/>
    </row>
    <row r="163" spans="1:16384" ht="72">
      <c r="A163" s="71"/>
      <c r="B163" s="138" t="s">
        <v>124</v>
      </c>
      <c r="C163" s="139">
        <v>1</v>
      </c>
      <c r="D163" s="121" t="s">
        <v>40</v>
      </c>
      <c r="E163" s="124" t="s">
        <v>7</v>
      </c>
      <c r="F163" s="124">
        <v>43100</v>
      </c>
      <c r="G163" s="107" t="s">
        <v>7</v>
      </c>
      <c r="H163" s="107" t="s">
        <v>7</v>
      </c>
      <c r="I163" s="107" t="s">
        <v>7</v>
      </c>
      <c r="J163" s="107" t="s">
        <v>7</v>
      </c>
      <c r="K163" s="107" t="s">
        <v>7</v>
      </c>
      <c r="L163" s="107" t="s">
        <v>7</v>
      </c>
      <c r="M163" s="130"/>
    </row>
    <row r="164" spans="1:16384" ht="60">
      <c r="A164" s="127" t="s">
        <v>104</v>
      </c>
      <c r="B164" s="131" t="s">
        <v>125</v>
      </c>
      <c r="C164" s="71"/>
      <c r="D164" s="121" t="s">
        <v>40</v>
      </c>
      <c r="E164" s="124">
        <v>42736</v>
      </c>
      <c r="F164" s="124">
        <v>43100</v>
      </c>
      <c r="G164" s="107">
        <v>1500000</v>
      </c>
      <c r="H164" s="107">
        <v>1500000</v>
      </c>
      <c r="I164" s="107">
        <v>1233669.71</v>
      </c>
      <c r="J164" s="107">
        <v>1233669.71</v>
      </c>
      <c r="K164" s="107">
        <v>1176551.29</v>
      </c>
      <c r="L164" s="107">
        <v>1176551.29</v>
      </c>
      <c r="M164" s="234"/>
    </row>
    <row r="165" spans="1:16384" ht="84">
      <c r="A165" s="71"/>
      <c r="B165" s="138" t="s">
        <v>126</v>
      </c>
      <c r="C165" s="139">
        <v>1</v>
      </c>
      <c r="D165" s="121" t="s">
        <v>40</v>
      </c>
      <c r="E165" s="124" t="s">
        <v>7</v>
      </c>
      <c r="F165" s="124">
        <v>43100</v>
      </c>
      <c r="G165" s="107" t="s">
        <v>7</v>
      </c>
      <c r="H165" s="107" t="s">
        <v>7</v>
      </c>
      <c r="I165" s="107" t="s">
        <v>7</v>
      </c>
      <c r="J165" s="107" t="s">
        <v>7</v>
      </c>
      <c r="K165" s="107" t="s">
        <v>7</v>
      </c>
      <c r="L165" s="107" t="s">
        <v>7</v>
      </c>
      <c r="M165" s="130"/>
    </row>
    <row r="166" spans="1:16384" ht="60">
      <c r="A166" s="127" t="s">
        <v>105</v>
      </c>
      <c r="B166" s="131" t="s">
        <v>127</v>
      </c>
      <c r="C166" s="71"/>
      <c r="D166" s="121" t="s">
        <v>40</v>
      </c>
      <c r="E166" s="124">
        <v>42736</v>
      </c>
      <c r="F166" s="124">
        <v>43100</v>
      </c>
      <c r="G166" s="107">
        <v>0</v>
      </c>
      <c r="H166" s="107">
        <v>0</v>
      </c>
      <c r="I166" s="107">
        <v>424739</v>
      </c>
      <c r="J166" s="107">
        <v>393357.06</v>
      </c>
      <c r="K166" s="107">
        <v>0</v>
      </c>
      <c r="L166" s="107">
        <v>0</v>
      </c>
      <c r="M166" s="234"/>
    </row>
    <row r="167" spans="1:16384" ht="60">
      <c r="A167" s="71"/>
      <c r="B167" s="138" t="s">
        <v>128</v>
      </c>
      <c r="C167" s="139">
        <v>1</v>
      </c>
      <c r="D167" s="121" t="s">
        <v>40</v>
      </c>
      <c r="E167" s="124" t="s">
        <v>7</v>
      </c>
      <c r="F167" s="124">
        <v>43100</v>
      </c>
      <c r="G167" s="107" t="s">
        <v>7</v>
      </c>
      <c r="H167" s="107" t="s">
        <v>7</v>
      </c>
      <c r="I167" s="107" t="s">
        <v>7</v>
      </c>
      <c r="J167" s="107" t="s">
        <v>7</v>
      </c>
      <c r="K167" s="107" t="s">
        <v>7</v>
      </c>
      <c r="L167" s="107" t="s">
        <v>7</v>
      </c>
      <c r="M167" s="67"/>
    </row>
    <row r="168" spans="1:16384">
      <c r="A168" s="3"/>
      <c r="B168" s="119" t="s">
        <v>82</v>
      </c>
      <c r="C168" s="140" t="s">
        <v>7</v>
      </c>
      <c r="D168" s="140" t="s">
        <v>7</v>
      </c>
      <c r="E168" s="140" t="s">
        <v>7</v>
      </c>
      <c r="F168" s="140" t="s">
        <v>7</v>
      </c>
      <c r="G168" s="243">
        <f t="shared" ref="G168:L168" si="8">G166+G164+G162+G160</f>
        <v>1500000</v>
      </c>
      <c r="H168" s="243">
        <f t="shared" si="8"/>
        <v>1500000</v>
      </c>
      <c r="I168" s="243">
        <f t="shared" si="8"/>
        <v>6210508.71</v>
      </c>
      <c r="J168" s="243">
        <f t="shared" si="8"/>
        <v>6177233.4399999995</v>
      </c>
      <c r="K168" s="243">
        <f t="shared" si="8"/>
        <v>5114463.29</v>
      </c>
      <c r="L168" s="243">
        <f t="shared" si="8"/>
        <v>4369659.29</v>
      </c>
      <c r="M168" s="232"/>
    </row>
    <row r="169" spans="1:16384">
      <c r="A169" s="3"/>
      <c r="B169" s="141" t="s">
        <v>24</v>
      </c>
      <c r="C169" s="140" t="s">
        <v>7</v>
      </c>
      <c r="D169" s="140" t="s">
        <v>7</v>
      </c>
      <c r="E169" s="140" t="s">
        <v>7</v>
      </c>
      <c r="F169" s="140" t="s">
        <v>7</v>
      </c>
      <c r="G169" s="243">
        <f t="shared" ref="G169:L169" si="9">G168+G158+G148</f>
        <v>5254900</v>
      </c>
      <c r="H169" s="243">
        <f t="shared" si="9"/>
        <v>5253675</v>
      </c>
      <c r="I169" s="243">
        <f t="shared" si="9"/>
        <v>6210508.71</v>
      </c>
      <c r="J169" s="243">
        <f t="shared" si="9"/>
        <v>6177233.4399999995</v>
      </c>
      <c r="K169" s="243">
        <f t="shared" si="9"/>
        <v>5114463.29</v>
      </c>
      <c r="L169" s="243">
        <f t="shared" si="9"/>
        <v>4369659.29</v>
      </c>
      <c r="M169" s="232"/>
    </row>
    <row r="170" spans="1:16384" s="19" customFormat="1">
      <c r="A170" s="256" t="s">
        <v>59</v>
      </c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8"/>
      <c r="N170" s="273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5"/>
      <c r="AA170" s="272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1"/>
      <c r="AN170" s="272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1"/>
      <c r="BA170" s="272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1"/>
      <c r="BN170" s="272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1"/>
      <c r="CA170" s="272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1"/>
      <c r="CN170" s="272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1"/>
      <c r="DA170" s="272"/>
      <c r="DB170" s="270"/>
      <c r="DC170" s="270"/>
      <c r="DD170" s="270"/>
      <c r="DE170" s="270"/>
      <c r="DF170" s="270"/>
      <c r="DG170" s="270"/>
      <c r="DH170" s="270"/>
      <c r="DI170" s="270"/>
      <c r="DJ170" s="270"/>
      <c r="DK170" s="270"/>
      <c r="DL170" s="270"/>
      <c r="DM170" s="271"/>
      <c r="DN170" s="272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1"/>
      <c r="EA170" s="272"/>
      <c r="EB170" s="270"/>
      <c r="EC170" s="270"/>
      <c r="ED170" s="270"/>
      <c r="EE170" s="270"/>
      <c r="EF170" s="270"/>
      <c r="EG170" s="270"/>
      <c r="EH170" s="270"/>
      <c r="EI170" s="270"/>
      <c r="EJ170" s="270"/>
      <c r="EK170" s="270"/>
      <c r="EL170" s="270"/>
      <c r="EM170" s="271"/>
      <c r="EN170" s="272"/>
      <c r="EO170" s="270"/>
      <c r="EP170" s="270"/>
      <c r="EQ170" s="270"/>
      <c r="ER170" s="270"/>
      <c r="ES170" s="270"/>
      <c r="ET170" s="270"/>
      <c r="EU170" s="270"/>
      <c r="EV170" s="270"/>
      <c r="EW170" s="270"/>
      <c r="EX170" s="270"/>
      <c r="EY170" s="270"/>
      <c r="EZ170" s="271"/>
      <c r="FA170" s="272"/>
      <c r="FB170" s="270"/>
      <c r="FC170" s="270"/>
      <c r="FD170" s="270"/>
      <c r="FE170" s="270"/>
      <c r="FF170" s="270"/>
      <c r="FG170" s="270"/>
      <c r="FH170" s="270"/>
      <c r="FI170" s="270"/>
      <c r="FJ170" s="270"/>
      <c r="FK170" s="270"/>
      <c r="FL170" s="270"/>
      <c r="FM170" s="271"/>
      <c r="FN170" s="272"/>
      <c r="FO170" s="270"/>
      <c r="FP170" s="270"/>
      <c r="FQ170" s="270"/>
      <c r="FR170" s="270"/>
      <c r="FS170" s="270"/>
      <c r="FT170" s="270"/>
      <c r="FU170" s="270"/>
      <c r="FV170" s="270"/>
      <c r="FW170" s="270"/>
      <c r="FX170" s="270"/>
      <c r="FY170" s="270"/>
      <c r="FZ170" s="271"/>
      <c r="GA170" s="272"/>
      <c r="GB170" s="270"/>
      <c r="GC170" s="270"/>
      <c r="GD170" s="270"/>
      <c r="GE170" s="270"/>
      <c r="GF170" s="270"/>
      <c r="GG170" s="270"/>
      <c r="GH170" s="270"/>
      <c r="GI170" s="270"/>
      <c r="GJ170" s="270"/>
      <c r="GK170" s="270"/>
      <c r="GL170" s="270"/>
      <c r="GM170" s="271"/>
      <c r="GN170" s="272"/>
      <c r="GO170" s="270"/>
      <c r="GP170" s="270"/>
      <c r="GQ170" s="270"/>
      <c r="GR170" s="270"/>
      <c r="GS170" s="270"/>
      <c r="GT170" s="270"/>
      <c r="GU170" s="270"/>
      <c r="GV170" s="270"/>
      <c r="GW170" s="270"/>
      <c r="GX170" s="270"/>
      <c r="GY170" s="270"/>
      <c r="GZ170" s="271"/>
      <c r="HA170" s="272"/>
      <c r="HB170" s="270"/>
      <c r="HC170" s="270"/>
      <c r="HD170" s="270"/>
      <c r="HE170" s="270"/>
      <c r="HF170" s="270"/>
      <c r="HG170" s="270"/>
      <c r="HH170" s="270"/>
      <c r="HI170" s="270"/>
      <c r="HJ170" s="270"/>
      <c r="HK170" s="270"/>
      <c r="HL170" s="270"/>
      <c r="HM170" s="271"/>
      <c r="HN170" s="272"/>
      <c r="HO170" s="270"/>
      <c r="HP170" s="270"/>
      <c r="HQ170" s="270"/>
      <c r="HR170" s="270"/>
      <c r="HS170" s="270"/>
      <c r="HT170" s="270"/>
      <c r="HU170" s="270"/>
      <c r="HV170" s="270"/>
      <c r="HW170" s="270"/>
      <c r="HX170" s="270"/>
      <c r="HY170" s="270"/>
      <c r="HZ170" s="271"/>
      <c r="IA170" s="272"/>
      <c r="IB170" s="270"/>
      <c r="IC170" s="270"/>
      <c r="ID170" s="270"/>
      <c r="IE170" s="270"/>
      <c r="IF170" s="270"/>
      <c r="IG170" s="270"/>
      <c r="IH170" s="270"/>
      <c r="II170" s="270"/>
      <c r="IJ170" s="270"/>
      <c r="IK170" s="270"/>
      <c r="IL170" s="270"/>
      <c r="IM170" s="271"/>
      <c r="IN170" s="272"/>
      <c r="IO170" s="270"/>
      <c r="IP170" s="270"/>
      <c r="IQ170" s="270"/>
      <c r="IR170" s="270"/>
      <c r="IS170" s="270"/>
      <c r="IT170" s="270"/>
      <c r="IU170" s="270"/>
      <c r="IV170" s="270"/>
      <c r="IW170" s="270"/>
      <c r="IX170" s="270"/>
      <c r="IY170" s="270"/>
      <c r="IZ170" s="271"/>
      <c r="JA170" s="272"/>
      <c r="JB170" s="270"/>
      <c r="JC170" s="270"/>
      <c r="JD170" s="270"/>
      <c r="JE170" s="270"/>
      <c r="JF170" s="270"/>
      <c r="JG170" s="270"/>
      <c r="JH170" s="270"/>
      <c r="JI170" s="270"/>
      <c r="JJ170" s="270"/>
      <c r="JK170" s="270"/>
      <c r="JL170" s="270"/>
      <c r="JM170" s="271"/>
      <c r="JN170" s="272"/>
      <c r="JO170" s="270"/>
      <c r="JP170" s="270"/>
      <c r="JQ170" s="270"/>
      <c r="JR170" s="270"/>
      <c r="JS170" s="270"/>
      <c r="JT170" s="270"/>
      <c r="JU170" s="270"/>
      <c r="JV170" s="270"/>
      <c r="JW170" s="270"/>
      <c r="JX170" s="270"/>
      <c r="JY170" s="270"/>
      <c r="JZ170" s="271"/>
      <c r="KA170" s="272"/>
      <c r="KB170" s="270"/>
      <c r="KC170" s="270"/>
      <c r="KD170" s="270"/>
      <c r="KE170" s="270"/>
      <c r="KF170" s="270"/>
      <c r="KG170" s="270"/>
      <c r="KH170" s="270"/>
      <c r="KI170" s="270"/>
      <c r="KJ170" s="270"/>
      <c r="KK170" s="270"/>
      <c r="KL170" s="270"/>
      <c r="KM170" s="271"/>
      <c r="KN170" s="272"/>
      <c r="KO170" s="270"/>
      <c r="KP170" s="270"/>
      <c r="KQ170" s="270"/>
      <c r="KR170" s="270"/>
      <c r="KS170" s="270"/>
      <c r="KT170" s="270"/>
      <c r="KU170" s="270"/>
      <c r="KV170" s="270"/>
      <c r="KW170" s="270"/>
      <c r="KX170" s="270"/>
      <c r="KY170" s="270"/>
      <c r="KZ170" s="271"/>
      <c r="LA170" s="272"/>
      <c r="LB170" s="270"/>
      <c r="LC170" s="270"/>
      <c r="LD170" s="270"/>
      <c r="LE170" s="270"/>
      <c r="LF170" s="270"/>
      <c r="LG170" s="270"/>
      <c r="LH170" s="270"/>
      <c r="LI170" s="270"/>
      <c r="LJ170" s="270"/>
      <c r="LK170" s="270"/>
      <c r="LL170" s="270"/>
      <c r="LM170" s="271"/>
      <c r="LN170" s="272"/>
      <c r="LO170" s="270"/>
      <c r="LP170" s="270"/>
      <c r="LQ170" s="270"/>
      <c r="LR170" s="270"/>
      <c r="LS170" s="270"/>
      <c r="LT170" s="270"/>
      <c r="LU170" s="270"/>
      <c r="LV170" s="270"/>
      <c r="LW170" s="270"/>
      <c r="LX170" s="270"/>
      <c r="LY170" s="270"/>
      <c r="LZ170" s="271"/>
      <c r="MA170" s="272"/>
      <c r="MB170" s="270"/>
      <c r="MC170" s="270"/>
      <c r="MD170" s="270"/>
      <c r="ME170" s="270"/>
      <c r="MF170" s="270"/>
      <c r="MG170" s="270"/>
      <c r="MH170" s="270"/>
      <c r="MI170" s="270"/>
      <c r="MJ170" s="270"/>
      <c r="MK170" s="270"/>
      <c r="ML170" s="270"/>
      <c r="MM170" s="271"/>
      <c r="MN170" s="272"/>
      <c r="MO170" s="270"/>
      <c r="MP170" s="270"/>
      <c r="MQ170" s="270"/>
      <c r="MR170" s="270"/>
      <c r="MS170" s="270"/>
      <c r="MT170" s="270"/>
      <c r="MU170" s="270"/>
      <c r="MV170" s="270"/>
      <c r="MW170" s="270"/>
      <c r="MX170" s="270"/>
      <c r="MY170" s="270"/>
      <c r="MZ170" s="271"/>
      <c r="NA170" s="272"/>
      <c r="NB170" s="270"/>
      <c r="NC170" s="270"/>
      <c r="ND170" s="270"/>
      <c r="NE170" s="270"/>
      <c r="NF170" s="270"/>
      <c r="NG170" s="270"/>
      <c r="NH170" s="270"/>
      <c r="NI170" s="270"/>
      <c r="NJ170" s="270"/>
      <c r="NK170" s="270"/>
      <c r="NL170" s="270"/>
      <c r="NM170" s="271"/>
      <c r="NN170" s="272"/>
      <c r="NO170" s="270"/>
      <c r="NP170" s="270"/>
      <c r="NQ170" s="270"/>
      <c r="NR170" s="270"/>
      <c r="NS170" s="270"/>
      <c r="NT170" s="270"/>
      <c r="NU170" s="270"/>
      <c r="NV170" s="270"/>
      <c r="NW170" s="270"/>
      <c r="NX170" s="270"/>
      <c r="NY170" s="270"/>
      <c r="NZ170" s="271"/>
      <c r="OA170" s="272"/>
      <c r="OB170" s="270"/>
      <c r="OC170" s="270"/>
      <c r="OD170" s="270"/>
      <c r="OE170" s="270"/>
      <c r="OF170" s="270"/>
      <c r="OG170" s="270"/>
      <c r="OH170" s="270"/>
      <c r="OI170" s="270"/>
      <c r="OJ170" s="270"/>
      <c r="OK170" s="270"/>
      <c r="OL170" s="270"/>
      <c r="OM170" s="271"/>
      <c r="ON170" s="272"/>
      <c r="OO170" s="270"/>
      <c r="OP170" s="270"/>
      <c r="OQ170" s="270"/>
      <c r="OR170" s="270"/>
      <c r="OS170" s="270"/>
      <c r="OT170" s="270"/>
      <c r="OU170" s="270"/>
      <c r="OV170" s="270"/>
      <c r="OW170" s="270"/>
      <c r="OX170" s="270"/>
      <c r="OY170" s="270"/>
      <c r="OZ170" s="271"/>
      <c r="PA170" s="272"/>
      <c r="PB170" s="270"/>
      <c r="PC170" s="270"/>
      <c r="PD170" s="270"/>
      <c r="PE170" s="270"/>
      <c r="PF170" s="270"/>
      <c r="PG170" s="270"/>
      <c r="PH170" s="270"/>
      <c r="PI170" s="270"/>
      <c r="PJ170" s="270"/>
      <c r="PK170" s="270"/>
      <c r="PL170" s="270"/>
      <c r="PM170" s="271"/>
      <c r="PN170" s="272"/>
      <c r="PO170" s="270"/>
      <c r="PP170" s="270"/>
      <c r="PQ170" s="270"/>
      <c r="PR170" s="270"/>
      <c r="PS170" s="270"/>
      <c r="PT170" s="270"/>
      <c r="PU170" s="270"/>
      <c r="PV170" s="270"/>
      <c r="PW170" s="270"/>
      <c r="PX170" s="270"/>
      <c r="PY170" s="270"/>
      <c r="PZ170" s="271"/>
      <c r="QA170" s="272"/>
      <c r="QB170" s="270"/>
      <c r="QC170" s="270"/>
      <c r="QD170" s="270"/>
      <c r="QE170" s="270"/>
      <c r="QF170" s="270"/>
      <c r="QG170" s="270"/>
      <c r="QH170" s="270"/>
      <c r="QI170" s="270"/>
      <c r="QJ170" s="270"/>
      <c r="QK170" s="270"/>
      <c r="QL170" s="270"/>
      <c r="QM170" s="271"/>
      <c r="QN170" s="272"/>
      <c r="QO170" s="270"/>
      <c r="QP170" s="270"/>
      <c r="QQ170" s="270"/>
      <c r="QR170" s="270"/>
      <c r="QS170" s="270"/>
      <c r="QT170" s="270"/>
      <c r="QU170" s="270"/>
      <c r="QV170" s="270"/>
      <c r="QW170" s="270"/>
      <c r="QX170" s="270"/>
      <c r="QY170" s="270"/>
      <c r="QZ170" s="271"/>
      <c r="RA170" s="272"/>
      <c r="RB170" s="270"/>
      <c r="RC170" s="270"/>
      <c r="RD170" s="270"/>
      <c r="RE170" s="270"/>
      <c r="RF170" s="270"/>
      <c r="RG170" s="270"/>
      <c r="RH170" s="270"/>
      <c r="RI170" s="270"/>
      <c r="RJ170" s="270"/>
      <c r="RK170" s="270"/>
      <c r="RL170" s="270"/>
      <c r="RM170" s="271"/>
      <c r="RN170" s="272"/>
      <c r="RO170" s="270"/>
      <c r="RP170" s="270"/>
      <c r="RQ170" s="270"/>
      <c r="RR170" s="270"/>
      <c r="RS170" s="270"/>
      <c r="RT170" s="270"/>
      <c r="RU170" s="270"/>
      <c r="RV170" s="270"/>
      <c r="RW170" s="270"/>
      <c r="RX170" s="270"/>
      <c r="RY170" s="270"/>
      <c r="RZ170" s="271"/>
      <c r="SA170" s="272"/>
      <c r="SB170" s="270"/>
      <c r="SC170" s="270"/>
      <c r="SD170" s="270"/>
      <c r="SE170" s="270"/>
      <c r="SF170" s="270"/>
      <c r="SG170" s="270"/>
      <c r="SH170" s="270"/>
      <c r="SI170" s="270"/>
      <c r="SJ170" s="270"/>
      <c r="SK170" s="270"/>
      <c r="SL170" s="270"/>
      <c r="SM170" s="271"/>
      <c r="SN170" s="272"/>
      <c r="SO170" s="270"/>
      <c r="SP170" s="270"/>
      <c r="SQ170" s="270"/>
      <c r="SR170" s="270"/>
      <c r="SS170" s="270"/>
      <c r="ST170" s="270"/>
      <c r="SU170" s="270"/>
      <c r="SV170" s="270"/>
      <c r="SW170" s="270"/>
      <c r="SX170" s="270"/>
      <c r="SY170" s="270"/>
      <c r="SZ170" s="271"/>
      <c r="TA170" s="272"/>
      <c r="TB170" s="270"/>
      <c r="TC170" s="270"/>
      <c r="TD170" s="270"/>
      <c r="TE170" s="270"/>
      <c r="TF170" s="270"/>
      <c r="TG170" s="270"/>
      <c r="TH170" s="270"/>
      <c r="TI170" s="270"/>
      <c r="TJ170" s="270"/>
      <c r="TK170" s="270"/>
      <c r="TL170" s="270"/>
      <c r="TM170" s="271"/>
      <c r="TN170" s="272"/>
      <c r="TO170" s="270"/>
      <c r="TP170" s="270"/>
      <c r="TQ170" s="270"/>
      <c r="TR170" s="270"/>
      <c r="TS170" s="270"/>
      <c r="TT170" s="270"/>
      <c r="TU170" s="270"/>
      <c r="TV170" s="270"/>
      <c r="TW170" s="270"/>
      <c r="TX170" s="270"/>
      <c r="TY170" s="270"/>
      <c r="TZ170" s="271"/>
      <c r="UA170" s="272"/>
      <c r="UB170" s="270"/>
      <c r="UC170" s="270"/>
      <c r="UD170" s="270"/>
      <c r="UE170" s="270"/>
      <c r="UF170" s="270"/>
      <c r="UG170" s="270"/>
      <c r="UH170" s="270"/>
      <c r="UI170" s="270"/>
      <c r="UJ170" s="270"/>
      <c r="UK170" s="270"/>
      <c r="UL170" s="270"/>
      <c r="UM170" s="271"/>
      <c r="UN170" s="272"/>
      <c r="UO170" s="270"/>
      <c r="UP170" s="270"/>
      <c r="UQ170" s="270"/>
      <c r="UR170" s="270"/>
      <c r="US170" s="270"/>
      <c r="UT170" s="270"/>
      <c r="UU170" s="270"/>
      <c r="UV170" s="270"/>
      <c r="UW170" s="270"/>
      <c r="UX170" s="270"/>
      <c r="UY170" s="270"/>
      <c r="UZ170" s="271"/>
      <c r="VA170" s="272"/>
      <c r="VB170" s="270"/>
      <c r="VC170" s="270"/>
      <c r="VD170" s="270"/>
      <c r="VE170" s="270"/>
      <c r="VF170" s="270"/>
      <c r="VG170" s="270"/>
      <c r="VH170" s="270"/>
      <c r="VI170" s="270"/>
      <c r="VJ170" s="270"/>
      <c r="VK170" s="270"/>
      <c r="VL170" s="270"/>
      <c r="VM170" s="271"/>
      <c r="VN170" s="272"/>
      <c r="VO170" s="270"/>
      <c r="VP170" s="270"/>
      <c r="VQ170" s="270"/>
      <c r="VR170" s="270"/>
      <c r="VS170" s="270"/>
      <c r="VT170" s="270"/>
      <c r="VU170" s="270"/>
      <c r="VV170" s="270"/>
      <c r="VW170" s="270"/>
      <c r="VX170" s="270"/>
      <c r="VY170" s="270"/>
      <c r="VZ170" s="271"/>
      <c r="WA170" s="272"/>
      <c r="WB170" s="270"/>
      <c r="WC170" s="270"/>
      <c r="WD170" s="270"/>
      <c r="WE170" s="270"/>
      <c r="WF170" s="270"/>
      <c r="WG170" s="270"/>
      <c r="WH170" s="270"/>
      <c r="WI170" s="270"/>
      <c r="WJ170" s="270"/>
      <c r="WK170" s="270"/>
      <c r="WL170" s="270"/>
      <c r="WM170" s="271"/>
      <c r="WN170" s="272"/>
      <c r="WO170" s="270"/>
      <c r="WP170" s="270"/>
      <c r="WQ170" s="270"/>
      <c r="WR170" s="270"/>
      <c r="WS170" s="270"/>
      <c r="WT170" s="270"/>
      <c r="WU170" s="270"/>
      <c r="WV170" s="270"/>
      <c r="WW170" s="270"/>
      <c r="WX170" s="270"/>
      <c r="WY170" s="270"/>
      <c r="WZ170" s="271"/>
      <c r="XA170" s="272"/>
      <c r="XB170" s="270"/>
      <c r="XC170" s="270"/>
      <c r="XD170" s="270"/>
      <c r="XE170" s="270"/>
      <c r="XF170" s="270"/>
      <c r="XG170" s="270"/>
      <c r="XH170" s="270"/>
      <c r="XI170" s="270"/>
      <c r="XJ170" s="270"/>
      <c r="XK170" s="270"/>
      <c r="XL170" s="270"/>
      <c r="XM170" s="271"/>
      <c r="XN170" s="272"/>
      <c r="XO170" s="270"/>
      <c r="XP170" s="270"/>
      <c r="XQ170" s="270"/>
      <c r="XR170" s="270"/>
      <c r="XS170" s="270"/>
      <c r="XT170" s="270"/>
      <c r="XU170" s="270"/>
      <c r="XV170" s="270"/>
      <c r="XW170" s="270"/>
      <c r="XX170" s="270"/>
      <c r="XY170" s="270"/>
      <c r="XZ170" s="271"/>
      <c r="YA170" s="272"/>
      <c r="YB170" s="270"/>
      <c r="YC170" s="270"/>
      <c r="YD170" s="270"/>
      <c r="YE170" s="270"/>
      <c r="YF170" s="270"/>
      <c r="YG170" s="270"/>
      <c r="YH170" s="270"/>
      <c r="YI170" s="270"/>
      <c r="YJ170" s="270"/>
      <c r="YK170" s="270"/>
      <c r="YL170" s="270"/>
      <c r="YM170" s="271"/>
      <c r="YN170" s="272"/>
      <c r="YO170" s="270"/>
      <c r="YP170" s="270"/>
      <c r="YQ170" s="270"/>
      <c r="YR170" s="270"/>
      <c r="YS170" s="270"/>
      <c r="YT170" s="270"/>
      <c r="YU170" s="270"/>
      <c r="YV170" s="270"/>
      <c r="YW170" s="270"/>
      <c r="YX170" s="270"/>
      <c r="YY170" s="270"/>
      <c r="YZ170" s="271"/>
      <c r="ZA170" s="272"/>
      <c r="ZB170" s="270"/>
      <c r="ZC170" s="270"/>
      <c r="ZD170" s="270"/>
      <c r="ZE170" s="270"/>
      <c r="ZF170" s="270"/>
      <c r="ZG170" s="270"/>
      <c r="ZH170" s="270"/>
      <c r="ZI170" s="270"/>
      <c r="ZJ170" s="270"/>
      <c r="ZK170" s="270"/>
      <c r="ZL170" s="270"/>
      <c r="ZM170" s="271"/>
      <c r="ZN170" s="272"/>
      <c r="ZO170" s="270"/>
      <c r="ZP170" s="270"/>
      <c r="ZQ170" s="270"/>
      <c r="ZR170" s="270"/>
      <c r="ZS170" s="270"/>
      <c r="ZT170" s="270"/>
      <c r="ZU170" s="270"/>
      <c r="ZV170" s="270"/>
      <c r="ZW170" s="270"/>
      <c r="ZX170" s="270"/>
      <c r="ZY170" s="270"/>
      <c r="ZZ170" s="271"/>
      <c r="AAA170" s="272"/>
      <c r="AAB170" s="270"/>
      <c r="AAC170" s="270"/>
      <c r="AAD170" s="270"/>
      <c r="AAE170" s="270"/>
      <c r="AAF170" s="270"/>
      <c r="AAG170" s="270"/>
      <c r="AAH170" s="270"/>
      <c r="AAI170" s="270"/>
      <c r="AAJ170" s="270"/>
      <c r="AAK170" s="270"/>
      <c r="AAL170" s="270"/>
      <c r="AAM170" s="271"/>
      <c r="AAN170" s="272"/>
      <c r="AAO170" s="270"/>
      <c r="AAP170" s="270"/>
      <c r="AAQ170" s="270"/>
      <c r="AAR170" s="270"/>
      <c r="AAS170" s="270"/>
      <c r="AAT170" s="270"/>
      <c r="AAU170" s="270"/>
      <c r="AAV170" s="270"/>
      <c r="AAW170" s="270"/>
      <c r="AAX170" s="270"/>
      <c r="AAY170" s="270"/>
      <c r="AAZ170" s="271"/>
      <c r="ABA170" s="272"/>
      <c r="ABB170" s="270"/>
      <c r="ABC170" s="270"/>
      <c r="ABD170" s="270"/>
      <c r="ABE170" s="270"/>
      <c r="ABF170" s="270"/>
      <c r="ABG170" s="270"/>
      <c r="ABH170" s="270"/>
      <c r="ABI170" s="270"/>
      <c r="ABJ170" s="270"/>
      <c r="ABK170" s="270"/>
      <c r="ABL170" s="270"/>
      <c r="ABM170" s="271"/>
      <c r="ABN170" s="272"/>
      <c r="ABO170" s="270"/>
      <c r="ABP170" s="270"/>
      <c r="ABQ170" s="270"/>
      <c r="ABR170" s="270"/>
      <c r="ABS170" s="270"/>
      <c r="ABT170" s="270"/>
      <c r="ABU170" s="270"/>
      <c r="ABV170" s="270"/>
      <c r="ABW170" s="270"/>
      <c r="ABX170" s="270"/>
      <c r="ABY170" s="270"/>
      <c r="ABZ170" s="271"/>
      <c r="ACA170" s="272"/>
      <c r="ACB170" s="270"/>
      <c r="ACC170" s="270"/>
      <c r="ACD170" s="270"/>
      <c r="ACE170" s="270"/>
      <c r="ACF170" s="270"/>
      <c r="ACG170" s="270"/>
      <c r="ACH170" s="270"/>
      <c r="ACI170" s="270"/>
      <c r="ACJ170" s="270"/>
      <c r="ACK170" s="270"/>
      <c r="ACL170" s="270"/>
      <c r="ACM170" s="271"/>
      <c r="ACN170" s="272"/>
      <c r="ACO170" s="270"/>
      <c r="ACP170" s="270"/>
      <c r="ACQ170" s="270"/>
      <c r="ACR170" s="270"/>
      <c r="ACS170" s="270"/>
      <c r="ACT170" s="270"/>
      <c r="ACU170" s="270"/>
      <c r="ACV170" s="270"/>
      <c r="ACW170" s="270"/>
      <c r="ACX170" s="270"/>
      <c r="ACY170" s="270"/>
      <c r="ACZ170" s="271"/>
      <c r="ADA170" s="272"/>
      <c r="ADB170" s="270"/>
      <c r="ADC170" s="270"/>
      <c r="ADD170" s="270"/>
      <c r="ADE170" s="270"/>
      <c r="ADF170" s="270"/>
      <c r="ADG170" s="270"/>
      <c r="ADH170" s="270"/>
      <c r="ADI170" s="270"/>
      <c r="ADJ170" s="270"/>
      <c r="ADK170" s="270"/>
      <c r="ADL170" s="270"/>
      <c r="ADM170" s="271"/>
      <c r="ADN170" s="272"/>
      <c r="ADO170" s="270"/>
      <c r="ADP170" s="270"/>
      <c r="ADQ170" s="270"/>
      <c r="ADR170" s="270"/>
      <c r="ADS170" s="270"/>
      <c r="ADT170" s="270"/>
      <c r="ADU170" s="270"/>
      <c r="ADV170" s="270"/>
      <c r="ADW170" s="270"/>
      <c r="ADX170" s="270"/>
      <c r="ADY170" s="270"/>
      <c r="ADZ170" s="271"/>
      <c r="AEA170" s="272"/>
      <c r="AEB170" s="270"/>
      <c r="AEC170" s="270"/>
      <c r="AED170" s="270"/>
      <c r="AEE170" s="270"/>
      <c r="AEF170" s="270"/>
      <c r="AEG170" s="270"/>
      <c r="AEH170" s="270"/>
      <c r="AEI170" s="270"/>
      <c r="AEJ170" s="270"/>
      <c r="AEK170" s="270"/>
      <c r="AEL170" s="270"/>
      <c r="AEM170" s="271"/>
      <c r="AEN170" s="272"/>
      <c r="AEO170" s="270"/>
      <c r="AEP170" s="270"/>
      <c r="AEQ170" s="270"/>
      <c r="AER170" s="270"/>
      <c r="AES170" s="270"/>
      <c r="AET170" s="270"/>
      <c r="AEU170" s="270"/>
      <c r="AEV170" s="270"/>
      <c r="AEW170" s="270"/>
      <c r="AEX170" s="270"/>
      <c r="AEY170" s="270"/>
      <c r="AEZ170" s="271"/>
      <c r="AFA170" s="272"/>
      <c r="AFB170" s="270"/>
      <c r="AFC170" s="270"/>
      <c r="AFD170" s="270"/>
      <c r="AFE170" s="270"/>
      <c r="AFF170" s="270"/>
      <c r="AFG170" s="270"/>
      <c r="AFH170" s="270"/>
      <c r="AFI170" s="270"/>
      <c r="AFJ170" s="270"/>
      <c r="AFK170" s="270"/>
      <c r="AFL170" s="270"/>
      <c r="AFM170" s="271"/>
      <c r="AFN170" s="272"/>
      <c r="AFO170" s="270"/>
      <c r="AFP170" s="270"/>
      <c r="AFQ170" s="270"/>
      <c r="AFR170" s="270"/>
      <c r="AFS170" s="270"/>
      <c r="AFT170" s="270"/>
      <c r="AFU170" s="270"/>
      <c r="AFV170" s="270"/>
      <c r="AFW170" s="270"/>
      <c r="AFX170" s="270"/>
      <c r="AFY170" s="270"/>
      <c r="AFZ170" s="271"/>
      <c r="AGA170" s="272"/>
      <c r="AGB170" s="270"/>
      <c r="AGC170" s="270"/>
      <c r="AGD170" s="270"/>
      <c r="AGE170" s="270"/>
      <c r="AGF170" s="270"/>
      <c r="AGG170" s="270"/>
      <c r="AGH170" s="270"/>
      <c r="AGI170" s="270"/>
      <c r="AGJ170" s="270"/>
      <c r="AGK170" s="270"/>
      <c r="AGL170" s="270"/>
      <c r="AGM170" s="271"/>
      <c r="AGN170" s="272"/>
      <c r="AGO170" s="270"/>
      <c r="AGP170" s="270"/>
      <c r="AGQ170" s="270"/>
      <c r="AGR170" s="270"/>
      <c r="AGS170" s="270"/>
      <c r="AGT170" s="270"/>
      <c r="AGU170" s="270"/>
      <c r="AGV170" s="270"/>
      <c r="AGW170" s="270"/>
      <c r="AGX170" s="270"/>
      <c r="AGY170" s="270"/>
      <c r="AGZ170" s="271"/>
      <c r="AHA170" s="272"/>
      <c r="AHB170" s="270"/>
      <c r="AHC170" s="270"/>
      <c r="AHD170" s="270"/>
      <c r="AHE170" s="270"/>
      <c r="AHF170" s="270"/>
      <c r="AHG170" s="270"/>
      <c r="AHH170" s="270"/>
      <c r="AHI170" s="270"/>
      <c r="AHJ170" s="270"/>
      <c r="AHK170" s="270"/>
      <c r="AHL170" s="270"/>
      <c r="AHM170" s="271"/>
      <c r="AHN170" s="272"/>
      <c r="AHO170" s="270"/>
      <c r="AHP170" s="270"/>
      <c r="AHQ170" s="270"/>
      <c r="AHR170" s="270"/>
      <c r="AHS170" s="270"/>
      <c r="AHT170" s="270"/>
      <c r="AHU170" s="270"/>
      <c r="AHV170" s="270"/>
      <c r="AHW170" s="270"/>
      <c r="AHX170" s="270"/>
      <c r="AHY170" s="270"/>
      <c r="AHZ170" s="271"/>
      <c r="AIA170" s="272"/>
      <c r="AIB170" s="270"/>
      <c r="AIC170" s="270"/>
      <c r="AID170" s="270"/>
      <c r="AIE170" s="270"/>
      <c r="AIF170" s="270"/>
      <c r="AIG170" s="270"/>
      <c r="AIH170" s="270"/>
      <c r="AII170" s="270"/>
      <c r="AIJ170" s="270"/>
      <c r="AIK170" s="270"/>
      <c r="AIL170" s="270"/>
      <c r="AIM170" s="271"/>
      <c r="AIN170" s="272"/>
      <c r="AIO170" s="270"/>
      <c r="AIP170" s="270"/>
      <c r="AIQ170" s="270"/>
      <c r="AIR170" s="270"/>
      <c r="AIS170" s="270"/>
      <c r="AIT170" s="270"/>
      <c r="AIU170" s="270"/>
      <c r="AIV170" s="270"/>
      <c r="AIW170" s="270"/>
      <c r="AIX170" s="270"/>
      <c r="AIY170" s="270"/>
      <c r="AIZ170" s="271"/>
      <c r="AJA170" s="272"/>
      <c r="AJB170" s="270"/>
      <c r="AJC170" s="270"/>
      <c r="AJD170" s="270"/>
      <c r="AJE170" s="270"/>
      <c r="AJF170" s="270"/>
      <c r="AJG170" s="270"/>
      <c r="AJH170" s="270"/>
      <c r="AJI170" s="270"/>
      <c r="AJJ170" s="270"/>
      <c r="AJK170" s="270"/>
      <c r="AJL170" s="270"/>
      <c r="AJM170" s="271"/>
      <c r="AJN170" s="272"/>
      <c r="AJO170" s="270"/>
      <c r="AJP170" s="270"/>
      <c r="AJQ170" s="270"/>
      <c r="AJR170" s="270"/>
      <c r="AJS170" s="270"/>
      <c r="AJT170" s="270"/>
      <c r="AJU170" s="270"/>
      <c r="AJV170" s="270"/>
      <c r="AJW170" s="270"/>
      <c r="AJX170" s="270"/>
      <c r="AJY170" s="270"/>
      <c r="AJZ170" s="271"/>
      <c r="AKA170" s="272"/>
      <c r="AKB170" s="270"/>
      <c r="AKC170" s="270"/>
      <c r="AKD170" s="270"/>
      <c r="AKE170" s="270"/>
      <c r="AKF170" s="270"/>
      <c r="AKG170" s="270"/>
      <c r="AKH170" s="270"/>
      <c r="AKI170" s="270"/>
      <c r="AKJ170" s="270"/>
      <c r="AKK170" s="270"/>
      <c r="AKL170" s="270"/>
      <c r="AKM170" s="271"/>
      <c r="AKN170" s="272"/>
      <c r="AKO170" s="270"/>
      <c r="AKP170" s="270"/>
      <c r="AKQ170" s="270"/>
      <c r="AKR170" s="270"/>
      <c r="AKS170" s="270"/>
      <c r="AKT170" s="270"/>
      <c r="AKU170" s="270"/>
      <c r="AKV170" s="270"/>
      <c r="AKW170" s="270"/>
      <c r="AKX170" s="270"/>
      <c r="AKY170" s="270"/>
      <c r="AKZ170" s="271"/>
      <c r="ALA170" s="272"/>
      <c r="ALB170" s="270"/>
      <c r="ALC170" s="270"/>
      <c r="ALD170" s="270"/>
      <c r="ALE170" s="270"/>
      <c r="ALF170" s="270"/>
      <c r="ALG170" s="270"/>
      <c r="ALH170" s="270"/>
      <c r="ALI170" s="270"/>
      <c r="ALJ170" s="270"/>
      <c r="ALK170" s="270"/>
      <c r="ALL170" s="270"/>
      <c r="ALM170" s="271"/>
      <c r="ALN170" s="272"/>
      <c r="ALO170" s="270"/>
      <c r="ALP170" s="270"/>
      <c r="ALQ170" s="270"/>
      <c r="ALR170" s="270"/>
      <c r="ALS170" s="270"/>
      <c r="ALT170" s="270"/>
      <c r="ALU170" s="270"/>
      <c r="ALV170" s="270"/>
      <c r="ALW170" s="270"/>
      <c r="ALX170" s="270"/>
      <c r="ALY170" s="270"/>
      <c r="ALZ170" s="271"/>
      <c r="AMA170" s="272"/>
      <c r="AMB170" s="270"/>
      <c r="AMC170" s="270"/>
      <c r="AMD170" s="270"/>
      <c r="AME170" s="270"/>
      <c r="AMF170" s="270"/>
      <c r="AMG170" s="270"/>
      <c r="AMH170" s="270"/>
      <c r="AMI170" s="270"/>
      <c r="AMJ170" s="270"/>
      <c r="AMK170" s="270"/>
      <c r="AML170" s="270"/>
      <c r="AMM170" s="271"/>
      <c r="AMN170" s="272"/>
      <c r="AMO170" s="270"/>
      <c r="AMP170" s="270"/>
      <c r="AMQ170" s="270"/>
      <c r="AMR170" s="270"/>
      <c r="AMS170" s="270"/>
      <c r="AMT170" s="270"/>
      <c r="AMU170" s="270"/>
      <c r="AMV170" s="270"/>
      <c r="AMW170" s="270"/>
      <c r="AMX170" s="270"/>
      <c r="AMY170" s="270"/>
      <c r="AMZ170" s="271"/>
      <c r="ANA170" s="272"/>
      <c r="ANB170" s="270"/>
      <c r="ANC170" s="270"/>
      <c r="AND170" s="270"/>
      <c r="ANE170" s="270"/>
      <c r="ANF170" s="270"/>
      <c r="ANG170" s="270"/>
      <c r="ANH170" s="270"/>
      <c r="ANI170" s="270"/>
      <c r="ANJ170" s="270"/>
      <c r="ANK170" s="270"/>
      <c r="ANL170" s="270"/>
      <c r="ANM170" s="271"/>
      <c r="ANN170" s="272"/>
      <c r="ANO170" s="270"/>
      <c r="ANP170" s="270"/>
      <c r="ANQ170" s="270"/>
      <c r="ANR170" s="270"/>
      <c r="ANS170" s="270"/>
      <c r="ANT170" s="270"/>
      <c r="ANU170" s="270"/>
      <c r="ANV170" s="270"/>
      <c r="ANW170" s="270"/>
      <c r="ANX170" s="270"/>
      <c r="ANY170" s="270"/>
      <c r="ANZ170" s="271"/>
      <c r="AOA170" s="272"/>
      <c r="AOB170" s="270"/>
      <c r="AOC170" s="270"/>
      <c r="AOD170" s="270"/>
      <c r="AOE170" s="270"/>
      <c r="AOF170" s="270"/>
      <c r="AOG170" s="270"/>
      <c r="AOH170" s="270"/>
      <c r="AOI170" s="270"/>
      <c r="AOJ170" s="270"/>
      <c r="AOK170" s="270"/>
      <c r="AOL170" s="270"/>
      <c r="AOM170" s="271"/>
      <c r="AON170" s="272"/>
      <c r="AOO170" s="270"/>
      <c r="AOP170" s="270"/>
      <c r="AOQ170" s="270"/>
      <c r="AOR170" s="270"/>
      <c r="AOS170" s="270"/>
      <c r="AOT170" s="270"/>
      <c r="AOU170" s="270"/>
      <c r="AOV170" s="270"/>
      <c r="AOW170" s="270"/>
      <c r="AOX170" s="270"/>
      <c r="AOY170" s="270"/>
      <c r="AOZ170" s="271"/>
      <c r="APA170" s="272"/>
      <c r="APB170" s="270"/>
      <c r="APC170" s="270"/>
      <c r="APD170" s="270"/>
      <c r="APE170" s="270"/>
      <c r="APF170" s="270"/>
      <c r="APG170" s="270"/>
      <c r="APH170" s="270"/>
      <c r="API170" s="270"/>
      <c r="APJ170" s="270"/>
      <c r="APK170" s="270"/>
      <c r="APL170" s="270"/>
      <c r="APM170" s="271"/>
      <c r="APN170" s="272"/>
      <c r="APO170" s="270"/>
      <c r="APP170" s="270"/>
      <c r="APQ170" s="270"/>
      <c r="APR170" s="270"/>
      <c r="APS170" s="270"/>
      <c r="APT170" s="270"/>
      <c r="APU170" s="270"/>
      <c r="APV170" s="270"/>
      <c r="APW170" s="270"/>
      <c r="APX170" s="270"/>
      <c r="APY170" s="270"/>
      <c r="APZ170" s="271"/>
      <c r="AQA170" s="272"/>
      <c r="AQB170" s="270"/>
      <c r="AQC170" s="270"/>
      <c r="AQD170" s="270"/>
      <c r="AQE170" s="270"/>
      <c r="AQF170" s="270"/>
      <c r="AQG170" s="270"/>
      <c r="AQH170" s="270"/>
      <c r="AQI170" s="270"/>
      <c r="AQJ170" s="270"/>
      <c r="AQK170" s="270"/>
      <c r="AQL170" s="270"/>
      <c r="AQM170" s="271"/>
      <c r="AQN170" s="272"/>
      <c r="AQO170" s="270"/>
      <c r="AQP170" s="270"/>
      <c r="AQQ170" s="270"/>
      <c r="AQR170" s="270"/>
      <c r="AQS170" s="270"/>
      <c r="AQT170" s="270"/>
      <c r="AQU170" s="270"/>
      <c r="AQV170" s="270"/>
      <c r="AQW170" s="270"/>
      <c r="AQX170" s="270"/>
      <c r="AQY170" s="270"/>
      <c r="AQZ170" s="271"/>
      <c r="ARA170" s="272"/>
      <c r="ARB170" s="270"/>
      <c r="ARC170" s="270"/>
      <c r="ARD170" s="270"/>
      <c r="ARE170" s="270"/>
      <c r="ARF170" s="270"/>
      <c r="ARG170" s="270"/>
      <c r="ARH170" s="270"/>
      <c r="ARI170" s="270"/>
      <c r="ARJ170" s="270"/>
      <c r="ARK170" s="270"/>
      <c r="ARL170" s="270"/>
      <c r="ARM170" s="271"/>
      <c r="ARN170" s="272"/>
      <c r="ARO170" s="270"/>
      <c r="ARP170" s="270"/>
      <c r="ARQ170" s="270"/>
      <c r="ARR170" s="270"/>
      <c r="ARS170" s="270"/>
      <c r="ART170" s="270"/>
      <c r="ARU170" s="270"/>
      <c r="ARV170" s="270"/>
      <c r="ARW170" s="270"/>
      <c r="ARX170" s="270"/>
      <c r="ARY170" s="270"/>
      <c r="ARZ170" s="271"/>
      <c r="ASA170" s="272"/>
      <c r="ASB170" s="270"/>
      <c r="ASC170" s="270"/>
      <c r="ASD170" s="270"/>
      <c r="ASE170" s="270"/>
      <c r="ASF170" s="270"/>
      <c r="ASG170" s="270"/>
      <c r="ASH170" s="270"/>
      <c r="ASI170" s="270"/>
      <c r="ASJ170" s="270"/>
      <c r="ASK170" s="270"/>
      <c r="ASL170" s="270"/>
      <c r="ASM170" s="271"/>
      <c r="ASN170" s="272"/>
      <c r="ASO170" s="270"/>
      <c r="ASP170" s="270"/>
      <c r="ASQ170" s="270"/>
      <c r="ASR170" s="270"/>
      <c r="ASS170" s="270"/>
      <c r="AST170" s="270"/>
      <c r="ASU170" s="270"/>
      <c r="ASV170" s="270"/>
      <c r="ASW170" s="270"/>
      <c r="ASX170" s="270"/>
      <c r="ASY170" s="270"/>
      <c r="ASZ170" s="271"/>
      <c r="ATA170" s="272"/>
      <c r="ATB170" s="270"/>
      <c r="ATC170" s="270"/>
      <c r="ATD170" s="270"/>
      <c r="ATE170" s="270"/>
      <c r="ATF170" s="270"/>
      <c r="ATG170" s="270"/>
      <c r="ATH170" s="270"/>
      <c r="ATI170" s="270"/>
      <c r="ATJ170" s="270"/>
      <c r="ATK170" s="270"/>
      <c r="ATL170" s="270"/>
      <c r="ATM170" s="271"/>
      <c r="ATN170" s="272"/>
      <c r="ATO170" s="270"/>
      <c r="ATP170" s="270"/>
      <c r="ATQ170" s="270"/>
      <c r="ATR170" s="270"/>
      <c r="ATS170" s="270"/>
      <c r="ATT170" s="270"/>
      <c r="ATU170" s="270"/>
      <c r="ATV170" s="270"/>
      <c r="ATW170" s="270"/>
      <c r="ATX170" s="270"/>
      <c r="ATY170" s="270"/>
      <c r="ATZ170" s="271"/>
      <c r="AUA170" s="272"/>
      <c r="AUB170" s="270"/>
      <c r="AUC170" s="270"/>
      <c r="AUD170" s="270"/>
      <c r="AUE170" s="270"/>
      <c r="AUF170" s="270"/>
      <c r="AUG170" s="270"/>
      <c r="AUH170" s="270"/>
      <c r="AUI170" s="270"/>
      <c r="AUJ170" s="270"/>
      <c r="AUK170" s="270"/>
      <c r="AUL170" s="270"/>
      <c r="AUM170" s="271"/>
      <c r="AUN170" s="272"/>
      <c r="AUO170" s="270"/>
      <c r="AUP170" s="270"/>
      <c r="AUQ170" s="270"/>
      <c r="AUR170" s="270"/>
      <c r="AUS170" s="270"/>
      <c r="AUT170" s="270"/>
      <c r="AUU170" s="270"/>
      <c r="AUV170" s="270"/>
      <c r="AUW170" s="270"/>
      <c r="AUX170" s="270"/>
      <c r="AUY170" s="270"/>
      <c r="AUZ170" s="271"/>
      <c r="AVA170" s="272"/>
      <c r="AVB170" s="270"/>
      <c r="AVC170" s="270"/>
      <c r="AVD170" s="270"/>
      <c r="AVE170" s="270"/>
      <c r="AVF170" s="270"/>
      <c r="AVG170" s="270"/>
      <c r="AVH170" s="270"/>
      <c r="AVI170" s="270"/>
      <c r="AVJ170" s="270"/>
      <c r="AVK170" s="270"/>
      <c r="AVL170" s="270"/>
      <c r="AVM170" s="271"/>
      <c r="AVN170" s="272"/>
      <c r="AVO170" s="270"/>
      <c r="AVP170" s="270"/>
      <c r="AVQ170" s="270"/>
      <c r="AVR170" s="270"/>
      <c r="AVS170" s="270"/>
      <c r="AVT170" s="270"/>
      <c r="AVU170" s="270"/>
      <c r="AVV170" s="270"/>
      <c r="AVW170" s="270"/>
      <c r="AVX170" s="270"/>
      <c r="AVY170" s="270"/>
      <c r="AVZ170" s="271"/>
      <c r="AWA170" s="272"/>
      <c r="AWB170" s="270"/>
      <c r="AWC170" s="270"/>
      <c r="AWD170" s="270"/>
      <c r="AWE170" s="270"/>
      <c r="AWF170" s="270"/>
      <c r="AWG170" s="270"/>
      <c r="AWH170" s="270"/>
      <c r="AWI170" s="270"/>
      <c r="AWJ170" s="270"/>
      <c r="AWK170" s="270"/>
      <c r="AWL170" s="270"/>
      <c r="AWM170" s="271"/>
      <c r="AWN170" s="272"/>
      <c r="AWO170" s="270"/>
      <c r="AWP170" s="270"/>
      <c r="AWQ170" s="270"/>
      <c r="AWR170" s="270"/>
      <c r="AWS170" s="270"/>
      <c r="AWT170" s="270"/>
      <c r="AWU170" s="270"/>
      <c r="AWV170" s="270"/>
      <c r="AWW170" s="270"/>
      <c r="AWX170" s="270"/>
      <c r="AWY170" s="270"/>
      <c r="AWZ170" s="271"/>
      <c r="AXA170" s="272"/>
      <c r="AXB170" s="270"/>
      <c r="AXC170" s="270"/>
      <c r="AXD170" s="270"/>
      <c r="AXE170" s="270"/>
      <c r="AXF170" s="270"/>
      <c r="AXG170" s="270"/>
      <c r="AXH170" s="270"/>
      <c r="AXI170" s="270"/>
      <c r="AXJ170" s="270"/>
      <c r="AXK170" s="270"/>
      <c r="AXL170" s="270"/>
      <c r="AXM170" s="271"/>
      <c r="AXN170" s="272"/>
      <c r="AXO170" s="270"/>
      <c r="AXP170" s="270"/>
      <c r="AXQ170" s="270"/>
      <c r="AXR170" s="270"/>
      <c r="AXS170" s="270"/>
      <c r="AXT170" s="270"/>
      <c r="AXU170" s="270"/>
      <c r="AXV170" s="270"/>
      <c r="AXW170" s="270"/>
      <c r="AXX170" s="270"/>
      <c r="AXY170" s="270"/>
      <c r="AXZ170" s="271"/>
      <c r="AYA170" s="272"/>
      <c r="AYB170" s="270"/>
      <c r="AYC170" s="270"/>
      <c r="AYD170" s="270"/>
      <c r="AYE170" s="270"/>
      <c r="AYF170" s="270"/>
      <c r="AYG170" s="270"/>
      <c r="AYH170" s="270"/>
      <c r="AYI170" s="270"/>
      <c r="AYJ170" s="270"/>
      <c r="AYK170" s="270"/>
      <c r="AYL170" s="270"/>
      <c r="AYM170" s="271"/>
      <c r="AYN170" s="272"/>
      <c r="AYO170" s="270"/>
      <c r="AYP170" s="270"/>
      <c r="AYQ170" s="270"/>
      <c r="AYR170" s="270"/>
      <c r="AYS170" s="270"/>
      <c r="AYT170" s="270"/>
      <c r="AYU170" s="270"/>
      <c r="AYV170" s="270"/>
      <c r="AYW170" s="270"/>
      <c r="AYX170" s="270"/>
      <c r="AYY170" s="270"/>
      <c r="AYZ170" s="271"/>
      <c r="AZA170" s="272"/>
      <c r="AZB170" s="270"/>
      <c r="AZC170" s="270"/>
      <c r="AZD170" s="270"/>
      <c r="AZE170" s="270"/>
      <c r="AZF170" s="270"/>
      <c r="AZG170" s="270"/>
      <c r="AZH170" s="270"/>
      <c r="AZI170" s="270"/>
      <c r="AZJ170" s="270"/>
      <c r="AZK170" s="270"/>
      <c r="AZL170" s="270"/>
      <c r="AZM170" s="271"/>
      <c r="AZN170" s="272"/>
      <c r="AZO170" s="270"/>
      <c r="AZP170" s="270"/>
      <c r="AZQ170" s="270"/>
      <c r="AZR170" s="270"/>
      <c r="AZS170" s="270"/>
      <c r="AZT170" s="270"/>
      <c r="AZU170" s="270"/>
      <c r="AZV170" s="270"/>
      <c r="AZW170" s="270"/>
      <c r="AZX170" s="270"/>
      <c r="AZY170" s="270"/>
      <c r="AZZ170" s="271"/>
      <c r="BAA170" s="272"/>
      <c r="BAB170" s="270"/>
      <c r="BAC170" s="270"/>
      <c r="BAD170" s="270"/>
      <c r="BAE170" s="270"/>
      <c r="BAF170" s="270"/>
      <c r="BAG170" s="270"/>
      <c r="BAH170" s="270"/>
      <c r="BAI170" s="270"/>
      <c r="BAJ170" s="270"/>
      <c r="BAK170" s="270"/>
      <c r="BAL170" s="270"/>
      <c r="BAM170" s="271"/>
      <c r="BAN170" s="272"/>
      <c r="BAO170" s="270"/>
      <c r="BAP170" s="270"/>
      <c r="BAQ170" s="270"/>
      <c r="BAR170" s="270"/>
      <c r="BAS170" s="270"/>
      <c r="BAT170" s="270"/>
      <c r="BAU170" s="270"/>
      <c r="BAV170" s="270"/>
      <c r="BAW170" s="270"/>
      <c r="BAX170" s="270"/>
      <c r="BAY170" s="270"/>
      <c r="BAZ170" s="271"/>
      <c r="BBA170" s="272"/>
      <c r="BBB170" s="270"/>
      <c r="BBC170" s="270"/>
      <c r="BBD170" s="270"/>
      <c r="BBE170" s="270"/>
      <c r="BBF170" s="270"/>
      <c r="BBG170" s="270"/>
      <c r="BBH170" s="270"/>
      <c r="BBI170" s="270"/>
      <c r="BBJ170" s="270"/>
      <c r="BBK170" s="270"/>
      <c r="BBL170" s="270"/>
      <c r="BBM170" s="271"/>
      <c r="BBN170" s="272"/>
      <c r="BBO170" s="270"/>
      <c r="BBP170" s="270"/>
      <c r="BBQ170" s="270"/>
      <c r="BBR170" s="270"/>
      <c r="BBS170" s="270"/>
      <c r="BBT170" s="270"/>
      <c r="BBU170" s="270"/>
      <c r="BBV170" s="270"/>
      <c r="BBW170" s="270"/>
      <c r="BBX170" s="270"/>
      <c r="BBY170" s="270"/>
      <c r="BBZ170" s="271"/>
      <c r="BCA170" s="272"/>
      <c r="BCB170" s="270"/>
      <c r="BCC170" s="270"/>
      <c r="BCD170" s="270"/>
      <c r="BCE170" s="270"/>
      <c r="BCF170" s="270"/>
      <c r="BCG170" s="270"/>
      <c r="BCH170" s="270"/>
      <c r="BCI170" s="270"/>
      <c r="BCJ170" s="270"/>
      <c r="BCK170" s="270"/>
      <c r="BCL170" s="270"/>
      <c r="BCM170" s="271"/>
      <c r="BCN170" s="272"/>
      <c r="BCO170" s="270"/>
      <c r="BCP170" s="270"/>
      <c r="BCQ170" s="270"/>
      <c r="BCR170" s="270"/>
      <c r="BCS170" s="270"/>
      <c r="BCT170" s="270"/>
      <c r="BCU170" s="270"/>
      <c r="BCV170" s="270"/>
      <c r="BCW170" s="270"/>
      <c r="BCX170" s="270"/>
      <c r="BCY170" s="270"/>
      <c r="BCZ170" s="271"/>
      <c r="BDA170" s="272"/>
      <c r="BDB170" s="270"/>
      <c r="BDC170" s="270"/>
      <c r="BDD170" s="270"/>
      <c r="BDE170" s="270"/>
      <c r="BDF170" s="270"/>
      <c r="BDG170" s="270"/>
      <c r="BDH170" s="270"/>
      <c r="BDI170" s="270"/>
      <c r="BDJ170" s="270"/>
      <c r="BDK170" s="270"/>
      <c r="BDL170" s="270"/>
      <c r="BDM170" s="271"/>
      <c r="BDN170" s="272"/>
      <c r="BDO170" s="270"/>
      <c r="BDP170" s="270"/>
      <c r="BDQ170" s="270"/>
      <c r="BDR170" s="270"/>
      <c r="BDS170" s="270"/>
      <c r="BDT170" s="270"/>
      <c r="BDU170" s="270"/>
      <c r="BDV170" s="270"/>
      <c r="BDW170" s="270"/>
      <c r="BDX170" s="270"/>
      <c r="BDY170" s="270"/>
      <c r="BDZ170" s="271"/>
      <c r="BEA170" s="272"/>
      <c r="BEB170" s="270"/>
      <c r="BEC170" s="270"/>
      <c r="BED170" s="270"/>
      <c r="BEE170" s="270"/>
      <c r="BEF170" s="270"/>
      <c r="BEG170" s="270"/>
      <c r="BEH170" s="270"/>
      <c r="BEI170" s="270"/>
      <c r="BEJ170" s="270"/>
      <c r="BEK170" s="270"/>
      <c r="BEL170" s="270"/>
      <c r="BEM170" s="271"/>
      <c r="BEN170" s="272"/>
      <c r="BEO170" s="270"/>
      <c r="BEP170" s="270"/>
      <c r="BEQ170" s="270"/>
      <c r="BER170" s="270"/>
      <c r="BES170" s="270"/>
      <c r="BET170" s="270"/>
      <c r="BEU170" s="270"/>
      <c r="BEV170" s="270"/>
      <c r="BEW170" s="270"/>
      <c r="BEX170" s="270"/>
      <c r="BEY170" s="270"/>
      <c r="BEZ170" s="271"/>
      <c r="BFA170" s="272"/>
      <c r="BFB170" s="270"/>
      <c r="BFC170" s="270"/>
      <c r="BFD170" s="270"/>
      <c r="BFE170" s="270"/>
      <c r="BFF170" s="270"/>
      <c r="BFG170" s="270"/>
      <c r="BFH170" s="270"/>
      <c r="BFI170" s="270"/>
      <c r="BFJ170" s="270"/>
      <c r="BFK170" s="270"/>
      <c r="BFL170" s="270"/>
      <c r="BFM170" s="271"/>
      <c r="BFN170" s="272"/>
      <c r="BFO170" s="270"/>
      <c r="BFP170" s="270"/>
      <c r="BFQ170" s="270"/>
      <c r="BFR170" s="270"/>
      <c r="BFS170" s="270"/>
      <c r="BFT170" s="270"/>
      <c r="BFU170" s="270"/>
      <c r="BFV170" s="270"/>
      <c r="BFW170" s="270"/>
      <c r="BFX170" s="270"/>
      <c r="BFY170" s="270"/>
      <c r="BFZ170" s="271"/>
      <c r="BGA170" s="272"/>
      <c r="BGB170" s="270"/>
      <c r="BGC170" s="270"/>
      <c r="BGD170" s="270"/>
      <c r="BGE170" s="270"/>
      <c r="BGF170" s="270"/>
      <c r="BGG170" s="270"/>
      <c r="BGH170" s="270"/>
      <c r="BGI170" s="270"/>
      <c r="BGJ170" s="270"/>
      <c r="BGK170" s="270"/>
      <c r="BGL170" s="270"/>
      <c r="BGM170" s="271"/>
      <c r="BGN170" s="272"/>
      <c r="BGO170" s="270"/>
      <c r="BGP170" s="270"/>
      <c r="BGQ170" s="270"/>
      <c r="BGR170" s="270"/>
      <c r="BGS170" s="270"/>
      <c r="BGT170" s="270"/>
      <c r="BGU170" s="270"/>
      <c r="BGV170" s="270"/>
      <c r="BGW170" s="270"/>
      <c r="BGX170" s="270"/>
      <c r="BGY170" s="270"/>
      <c r="BGZ170" s="271"/>
      <c r="BHA170" s="272"/>
      <c r="BHB170" s="270"/>
      <c r="BHC170" s="270"/>
      <c r="BHD170" s="270"/>
      <c r="BHE170" s="270"/>
      <c r="BHF170" s="270"/>
      <c r="BHG170" s="270"/>
      <c r="BHH170" s="270"/>
      <c r="BHI170" s="270"/>
      <c r="BHJ170" s="270"/>
      <c r="BHK170" s="270"/>
      <c r="BHL170" s="270"/>
      <c r="BHM170" s="271"/>
      <c r="BHN170" s="272"/>
      <c r="BHO170" s="270"/>
      <c r="BHP170" s="270"/>
      <c r="BHQ170" s="270"/>
      <c r="BHR170" s="270"/>
      <c r="BHS170" s="270"/>
      <c r="BHT170" s="270"/>
      <c r="BHU170" s="270"/>
      <c r="BHV170" s="270"/>
      <c r="BHW170" s="270"/>
      <c r="BHX170" s="270"/>
      <c r="BHY170" s="270"/>
      <c r="BHZ170" s="271"/>
      <c r="BIA170" s="272"/>
      <c r="BIB170" s="270"/>
      <c r="BIC170" s="270"/>
      <c r="BID170" s="270"/>
      <c r="BIE170" s="270"/>
      <c r="BIF170" s="270"/>
      <c r="BIG170" s="270"/>
      <c r="BIH170" s="270"/>
      <c r="BII170" s="270"/>
      <c r="BIJ170" s="270"/>
      <c r="BIK170" s="270"/>
      <c r="BIL170" s="270"/>
      <c r="BIM170" s="271"/>
      <c r="BIN170" s="272"/>
      <c r="BIO170" s="270"/>
      <c r="BIP170" s="270"/>
      <c r="BIQ170" s="270"/>
      <c r="BIR170" s="270"/>
      <c r="BIS170" s="270"/>
      <c r="BIT170" s="270"/>
      <c r="BIU170" s="270"/>
      <c r="BIV170" s="270"/>
      <c r="BIW170" s="270"/>
      <c r="BIX170" s="270"/>
      <c r="BIY170" s="270"/>
      <c r="BIZ170" s="271"/>
      <c r="BJA170" s="272"/>
      <c r="BJB170" s="270"/>
      <c r="BJC170" s="270"/>
      <c r="BJD170" s="270"/>
      <c r="BJE170" s="270"/>
      <c r="BJF170" s="270"/>
      <c r="BJG170" s="270"/>
      <c r="BJH170" s="270"/>
      <c r="BJI170" s="270"/>
      <c r="BJJ170" s="270"/>
      <c r="BJK170" s="270"/>
      <c r="BJL170" s="270"/>
      <c r="BJM170" s="271"/>
      <c r="BJN170" s="272"/>
      <c r="BJO170" s="270"/>
      <c r="BJP170" s="270"/>
      <c r="BJQ170" s="270"/>
      <c r="BJR170" s="270"/>
      <c r="BJS170" s="270"/>
      <c r="BJT170" s="270"/>
      <c r="BJU170" s="270"/>
      <c r="BJV170" s="270"/>
      <c r="BJW170" s="270"/>
      <c r="BJX170" s="270"/>
      <c r="BJY170" s="270"/>
      <c r="BJZ170" s="271"/>
      <c r="BKA170" s="272"/>
      <c r="BKB170" s="270"/>
      <c r="BKC170" s="270"/>
      <c r="BKD170" s="270"/>
      <c r="BKE170" s="270"/>
      <c r="BKF170" s="270"/>
      <c r="BKG170" s="270"/>
      <c r="BKH170" s="270"/>
      <c r="BKI170" s="270"/>
      <c r="BKJ170" s="270"/>
      <c r="BKK170" s="270"/>
      <c r="BKL170" s="270"/>
      <c r="BKM170" s="271"/>
      <c r="BKN170" s="272"/>
      <c r="BKO170" s="270"/>
      <c r="BKP170" s="270"/>
      <c r="BKQ170" s="270"/>
      <c r="BKR170" s="270"/>
      <c r="BKS170" s="270"/>
      <c r="BKT170" s="270"/>
      <c r="BKU170" s="270"/>
      <c r="BKV170" s="270"/>
      <c r="BKW170" s="270"/>
      <c r="BKX170" s="270"/>
      <c r="BKY170" s="270"/>
      <c r="BKZ170" s="271"/>
      <c r="BLA170" s="272"/>
      <c r="BLB170" s="270"/>
      <c r="BLC170" s="270"/>
      <c r="BLD170" s="270"/>
      <c r="BLE170" s="270"/>
      <c r="BLF170" s="270"/>
      <c r="BLG170" s="270"/>
      <c r="BLH170" s="270"/>
      <c r="BLI170" s="270"/>
      <c r="BLJ170" s="270"/>
      <c r="BLK170" s="270"/>
      <c r="BLL170" s="270"/>
      <c r="BLM170" s="271"/>
      <c r="BLN170" s="272"/>
      <c r="BLO170" s="270"/>
      <c r="BLP170" s="270"/>
      <c r="BLQ170" s="270"/>
      <c r="BLR170" s="270"/>
      <c r="BLS170" s="270"/>
      <c r="BLT170" s="270"/>
      <c r="BLU170" s="270"/>
      <c r="BLV170" s="270"/>
      <c r="BLW170" s="270"/>
      <c r="BLX170" s="270"/>
      <c r="BLY170" s="270"/>
      <c r="BLZ170" s="271"/>
      <c r="BMA170" s="272"/>
      <c r="BMB170" s="270"/>
      <c r="BMC170" s="270"/>
      <c r="BMD170" s="270"/>
      <c r="BME170" s="270"/>
      <c r="BMF170" s="270"/>
      <c r="BMG170" s="270"/>
      <c r="BMH170" s="270"/>
      <c r="BMI170" s="270"/>
      <c r="BMJ170" s="270"/>
      <c r="BMK170" s="270"/>
      <c r="BML170" s="270"/>
      <c r="BMM170" s="271"/>
      <c r="BMN170" s="272"/>
      <c r="BMO170" s="270"/>
      <c r="BMP170" s="270"/>
      <c r="BMQ170" s="270"/>
      <c r="BMR170" s="270"/>
      <c r="BMS170" s="270"/>
      <c r="BMT170" s="270"/>
      <c r="BMU170" s="270"/>
      <c r="BMV170" s="270"/>
      <c r="BMW170" s="270"/>
      <c r="BMX170" s="270"/>
      <c r="BMY170" s="270"/>
      <c r="BMZ170" s="271"/>
      <c r="BNA170" s="272"/>
      <c r="BNB170" s="270"/>
      <c r="BNC170" s="270"/>
      <c r="BND170" s="270"/>
      <c r="BNE170" s="270"/>
      <c r="BNF170" s="270"/>
      <c r="BNG170" s="270"/>
      <c r="BNH170" s="270"/>
      <c r="BNI170" s="270"/>
      <c r="BNJ170" s="270"/>
      <c r="BNK170" s="270"/>
      <c r="BNL170" s="270"/>
      <c r="BNM170" s="271"/>
      <c r="BNN170" s="272"/>
      <c r="BNO170" s="270"/>
      <c r="BNP170" s="270"/>
      <c r="BNQ170" s="270"/>
      <c r="BNR170" s="270"/>
      <c r="BNS170" s="270"/>
      <c r="BNT170" s="270"/>
      <c r="BNU170" s="270"/>
      <c r="BNV170" s="270"/>
      <c r="BNW170" s="270"/>
      <c r="BNX170" s="270"/>
      <c r="BNY170" s="270"/>
      <c r="BNZ170" s="271"/>
      <c r="BOA170" s="272"/>
      <c r="BOB170" s="270"/>
      <c r="BOC170" s="270"/>
      <c r="BOD170" s="270"/>
      <c r="BOE170" s="270"/>
      <c r="BOF170" s="270"/>
      <c r="BOG170" s="270"/>
      <c r="BOH170" s="270"/>
      <c r="BOI170" s="270"/>
      <c r="BOJ170" s="270"/>
      <c r="BOK170" s="270"/>
      <c r="BOL170" s="270"/>
      <c r="BOM170" s="271"/>
      <c r="BON170" s="272"/>
      <c r="BOO170" s="270"/>
      <c r="BOP170" s="270"/>
      <c r="BOQ170" s="270"/>
      <c r="BOR170" s="270"/>
      <c r="BOS170" s="270"/>
      <c r="BOT170" s="270"/>
      <c r="BOU170" s="270"/>
      <c r="BOV170" s="270"/>
      <c r="BOW170" s="270"/>
      <c r="BOX170" s="270"/>
      <c r="BOY170" s="270"/>
      <c r="BOZ170" s="271"/>
      <c r="BPA170" s="272"/>
      <c r="BPB170" s="270"/>
      <c r="BPC170" s="270"/>
      <c r="BPD170" s="270"/>
      <c r="BPE170" s="270"/>
      <c r="BPF170" s="270"/>
      <c r="BPG170" s="270"/>
      <c r="BPH170" s="270"/>
      <c r="BPI170" s="270"/>
      <c r="BPJ170" s="270"/>
      <c r="BPK170" s="270"/>
      <c r="BPL170" s="270"/>
      <c r="BPM170" s="271"/>
      <c r="BPN170" s="272"/>
      <c r="BPO170" s="270"/>
      <c r="BPP170" s="270"/>
      <c r="BPQ170" s="270"/>
      <c r="BPR170" s="270"/>
      <c r="BPS170" s="270"/>
      <c r="BPT170" s="270"/>
      <c r="BPU170" s="270"/>
      <c r="BPV170" s="270"/>
      <c r="BPW170" s="270"/>
      <c r="BPX170" s="270"/>
      <c r="BPY170" s="270"/>
      <c r="BPZ170" s="271"/>
      <c r="BQA170" s="272"/>
      <c r="BQB170" s="270"/>
      <c r="BQC170" s="270"/>
      <c r="BQD170" s="270"/>
      <c r="BQE170" s="270"/>
      <c r="BQF170" s="270"/>
      <c r="BQG170" s="270"/>
      <c r="BQH170" s="270"/>
      <c r="BQI170" s="270"/>
      <c r="BQJ170" s="270"/>
      <c r="BQK170" s="270"/>
      <c r="BQL170" s="270"/>
      <c r="BQM170" s="271"/>
      <c r="BQN170" s="272"/>
      <c r="BQO170" s="270"/>
      <c r="BQP170" s="270"/>
      <c r="BQQ170" s="270"/>
      <c r="BQR170" s="270"/>
      <c r="BQS170" s="270"/>
      <c r="BQT170" s="270"/>
      <c r="BQU170" s="270"/>
      <c r="BQV170" s="270"/>
      <c r="BQW170" s="270"/>
      <c r="BQX170" s="270"/>
      <c r="BQY170" s="270"/>
      <c r="BQZ170" s="271"/>
      <c r="BRA170" s="272"/>
      <c r="BRB170" s="270"/>
      <c r="BRC170" s="270"/>
      <c r="BRD170" s="270"/>
      <c r="BRE170" s="270"/>
      <c r="BRF170" s="270"/>
      <c r="BRG170" s="270"/>
      <c r="BRH170" s="270"/>
      <c r="BRI170" s="270"/>
      <c r="BRJ170" s="270"/>
      <c r="BRK170" s="270"/>
      <c r="BRL170" s="270"/>
      <c r="BRM170" s="271"/>
      <c r="BRN170" s="272"/>
      <c r="BRO170" s="270"/>
      <c r="BRP170" s="270"/>
      <c r="BRQ170" s="270"/>
      <c r="BRR170" s="270"/>
      <c r="BRS170" s="270"/>
      <c r="BRT170" s="270"/>
      <c r="BRU170" s="270"/>
      <c r="BRV170" s="270"/>
      <c r="BRW170" s="270"/>
      <c r="BRX170" s="270"/>
      <c r="BRY170" s="270"/>
      <c r="BRZ170" s="271"/>
      <c r="BSA170" s="272"/>
      <c r="BSB170" s="270"/>
      <c r="BSC170" s="270"/>
      <c r="BSD170" s="270"/>
      <c r="BSE170" s="270"/>
      <c r="BSF170" s="270"/>
      <c r="BSG170" s="270"/>
      <c r="BSH170" s="270"/>
      <c r="BSI170" s="270"/>
      <c r="BSJ170" s="270"/>
      <c r="BSK170" s="270"/>
      <c r="BSL170" s="270"/>
      <c r="BSM170" s="271"/>
      <c r="BSN170" s="272"/>
      <c r="BSO170" s="270"/>
      <c r="BSP170" s="270"/>
      <c r="BSQ170" s="270"/>
      <c r="BSR170" s="270"/>
      <c r="BSS170" s="270"/>
      <c r="BST170" s="270"/>
      <c r="BSU170" s="270"/>
      <c r="BSV170" s="270"/>
      <c r="BSW170" s="270"/>
      <c r="BSX170" s="270"/>
      <c r="BSY170" s="270"/>
      <c r="BSZ170" s="271"/>
      <c r="BTA170" s="272"/>
      <c r="BTB170" s="270"/>
      <c r="BTC170" s="270"/>
      <c r="BTD170" s="270"/>
      <c r="BTE170" s="270"/>
      <c r="BTF170" s="270"/>
      <c r="BTG170" s="270"/>
      <c r="BTH170" s="270"/>
      <c r="BTI170" s="270"/>
      <c r="BTJ170" s="270"/>
      <c r="BTK170" s="270"/>
      <c r="BTL170" s="270"/>
      <c r="BTM170" s="271"/>
      <c r="BTN170" s="272"/>
      <c r="BTO170" s="270"/>
      <c r="BTP170" s="270"/>
      <c r="BTQ170" s="270"/>
      <c r="BTR170" s="270"/>
      <c r="BTS170" s="270"/>
      <c r="BTT170" s="270"/>
      <c r="BTU170" s="270"/>
      <c r="BTV170" s="270"/>
      <c r="BTW170" s="270"/>
      <c r="BTX170" s="270"/>
      <c r="BTY170" s="270"/>
      <c r="BTZ170" s="271"/>
      <c r="BUA170" s="272"/>
      <c r="BUB170" s="270"/>
      <c r="BUC170" s="270"/>
      <c r="BUD170" s="270"/>
      <c r="BUE170" s="270"/>
      <c r="BUF170" s="270"/>
      <c r="BUG170" s="270"/>
      <c r="BUH170" s="270"/>
      <c r="BUI170" s="270"/>
      <c r="BUJ170" s="270"/>
      <c r="BUK170" s="270"/>
      <c r="BUL170" s="270"/>
      <c r="BUM170" s="271"/>
      <c r="BUN170" s="272"/>
      <c r="BUO170" s="270"/>
      <c r="BUP170" s="270"/>
      <c r="BUQ170" s="270"/>
      <c r="BUR170" s="270"/>
      <c r="BUS170" s="270"/>
      <c r="BUT170" s="270"/>
      <c r="BUU170" s="270"/>
      <c r="BUV170" s="270"/>
      <c r="BUW170" s="270"/>
      <c r="BUX170" s="270"/>
      <c r="BUY170" s="270"/>
      <c r="BUZ170" s="271"/>
      <c r="BVA170" s="272"/>
      <c r="BVB170" s="270"/>
      <c r="BVC170" s="270"/>
      <c r="BVD170" s="270"/>
      <c r="BVE170" s="270"/>
      <c r="BVF170" s="270"/>
      <c r="BVG170" s="270"/>
      <c r="BVH170" s="270"/>
      <c r="BVI170" s="270"/>
      <c r="BVJ170" s="270"/>
      <c r="BVK170" s="270"/>
      <c r="BVL170" s="270"/>
      <c r="BVM170" s="271"/>
      <c r="BVN170" s="272"/>
      <c r="BVO170" s="270"/>
      <c r="BVP170" s="270"/>
      <c r="BVQ170" s="270"/>
      <c r="BVR170" s="270"/>
      <c r="BVS170" s="270"/>
      <c r="BVT170" s="270"/>
      <c r="BVU170" s="270"/>
      <c r="BVV170" s="270"/>
      <c r="BVW170" s="270"/>
      <c r="BVX170" s="270"/>
      <c r="BVY170" s="270"/>
      <c r="BVZ170" s="271"/>
      <c r="BWA170" s="272"/>
      <c r="BWB170" s="270"/>
      <c r="BWC170" s="270"/>
      <c r="BWD170" s="270"/>
      <c r="BWE170" s="270"/>
      <c r="BWF170" s="270"/>
      <c r="BWG170" s="270"/>
      <c r="BWH170" s="270"/>
      <c r="BWI170" s="270"/>
      <c r="BWJ170" s="270"/>
      <c r="BWK170" s="270"/>
      <c r="BWL170" s="270"/>
      <c r="BWM170" s="271"/>
      <c r="BWN170" s="272"/>
      <c r="BWO170" s="270"/>
      <c r="BWP170" s="270"/>
      <c r="BWQ170" s="270"/>
      <c r="BWR170" s="270"/>
      <c r="BWS170" s="270"/>
      <c r="BWT170" s="270"/>
      <c r="BWU170" s="270"/>
      <c r="BWV170" s="270"/>
      <c r="BWW170" s="270"/>
      <c r="BWX170" s="270"/>
      <c r="BWY170" s="270"/>
      <c r="BWZ170" s="271"/>
      <c r="BXA170" s="272"/>
      <c r="BXB170" s="270"/>
      <c r="BXC170" s="270"/>
      <c r="BXD170" s="270"/>
      <c r="BXE170" s="270"/>
      <c r="BXF170" s="270"/>
      <c r="BXG170" s="270"/>
      <c r="BXH170" s="270"/>
      <c r="BXI170" s="270"/>
      <c r="BXJ170" s="270"/>
      <c r="BXK170" s="270"/>
      <c r="BXL170" s="270"/>
      <c r="BXM170" s="271"/>
      <c r="BXN170" s="272"/>
      <c r="BXO170" s="270"/>
      <c r="BXP170" s="270"/>
      <c r="BXQ170" s="270"/>
      <c r="BXR170" s="270"/>
      <c r="BXS170" s="270"/>
      <c r="BXT170" s="270"/>
      <c r="BXU170" s="270"/>
      <c r="BXV170" s="270"/>
      <c r="BXW170" s="270"/>
      <c r="BXX170" s="270"/>
      <c r="BXY170" s="270"/>
      <c r="BXZ170" s="271"/>
      <c r="BYA170" s="272"/>
      <c r="BYB170" s="270"/>
      <c r="BYC170" s="270"/>
      <c r="BYD170" s="270"/>
      <c r="BYE170" s="270"/>
      <c r="BYF170" s="270"/>
      <c r="BYG170" s="270"/>
      <c r="BYH170" s="270"/>
      <c r="BYI170" s="270"/>
      <c r="BYJ170" s="270"/>
      <c r="BYK170" s="270"/>
      <c r="BYL170" s="270"/>
      <c r="BYM170" s="271"/>
      <c r="BYN170" s="272"/>
      <c r="BYO170" s="270"/>
      <c r="BYP170" s="270"/>
      <c r="BYQ170" s="270"/>
      <c r="BYR170" s="270"/>
      <c r="BYS170" s="270"/>
      <c r="BYT170" s="270"/>
      <c r="BYU170" s="270"/>
      <c r="BYV170" s="270"/>
      <c r="BYW170" s="270"/>
      <c r="BYX170" s="270"/>
      <c r="BYY170" s="270"/>
      <c r="BYZ170" s="271"/>
      <c r="BZA170" s="272"/>
      <c r="BZB170" s="270"/>
      <c r="BZC170" s="270"/>
      <c r="BZD170" s="270"/>
      <c r="BZE170" s="270"/>
      <c r="BZF170" s="270"/>
      <c r="BZG170" s="270"/>
      <c r="BZH170" s="270"/>
      <c r="BZI170" s="270"/>
      <c r="BZJ170" s="270"/>
      <c r="BZK170" s="270"/>
      <c r="BZL170" s="270"/>
      <c r="BZM170" s="271"/>
      <c r="BZN170" s="272"/>
      <c r="BZO170" s="270"/>
      <c r="BZP170" s="270"/>
      <c r="BZQ170" s="270"/>
      <c r="BZR170" s="270"/>
      <c r="BZS170" s="270"/>
      <c r="BZT170" s="270"/>
      <c r="BZU170" s="270"/>
      <c r="BZV170" s="270"/>
      <c r="BZW170" s="270"/>
      <c r="BZX170" s="270"/>
      <c r="BZY170" s="270"/>
      <c r="BZZ170" s="271"/>
      <c r="CAA170" s="272"/>
      <c r="CAB170" s="270"/>
      <c r="CAC170" s="270"/>
      <c r="CAD170" s="270"/>
      <c r="CAE170" s="270"/>
      <c r="CAF170" s="270"/>
      <c r="CAG170" s="270"/>
      <c r="CAH170" s="270"/>
      <c r="CAI170" s="270"/>
      <c r="CAJ170" s="270"/>
      <c r="CAK170" s="270"/>
      <c r="CAL170" s="270"/>
      <c r="CAM170" s="271"/>
      <c r="CAN170" s="272"/>
      <c r="CAO170" s="270"/>
      <c r="CAP170" s="270"/>
      <c r="CAQ170" s="270"/>
      <c r="CAR170" s="270"/>
      <c r="CAS170" s="270"/>
      <c r="CAT170" s="270"/>
      <c r="CAU170" s="270"/>
      <c r="CAV170" s="270"/>
      <c r="CAW170" s="270"/>
      <c r="CAX170" s="270"/>
      <c r="CAY170" s="270"/>
      <c r="CAZ170" s="271"/>
      <c r="CBA170" s="272"/>
      <c r="CBB170" s="270"/>
      <c r="CBC170" s="270"/>
      <c r="CBD170" s="270"/>
      <c r="CBE170" s="270"/>
      <c r="CBF170" s="270"/>
      <c r="CBG170" s="270"/>
      <c r="CBH170" s="270"/>
      <c r="CBI170" s="270"/>
      <c r="CBJ170" s="270"/>
      <c r="CBK170" s="270"/>
      <c r="CBL170" s="270"/>
      <c r="CBM170" s="271"/>
      <c r="CBN170" s="272"/>
      <c r="CBO170" s="270"/>
      <c r="CBP170" s="270"/>
      <c r="CBQ170" s="270"/>
      <c r="CBR170" s="270"/>
      <c r="CBS170" s="270"/>
      <c r="CBT170" s="270"/>
      <c r="CBU170" s="270"/>
      <c r="CBV170" s="270"/>
      <c r="CBW170" s="270"/>
      <c r="CBX170" s="270"/>
      <c r="CBY170" s="270"/>
      <c r="CBZ170" s="271"/>
      <c r="CCA170" s="272"/>
      <c r="CCB170" s="270"/>
      <c r="CCC170" s="270"/>
      <c r="CCD170" s="270"/>
      <c r="CCE170" s="270"/>
      <c r="CCF170" s="270"/>
      <c r="CCG170" s="270"/>
      <c r="CCH170" s="270"/>
      <c r="CCI170" s="270"/>
      <c r="CCJ170" s="270"/>
      <c r="CCK170" s="270"/>
      <c r="CCL170" s="270"/>
      <c r="CCM170" s="271"/>
      <c r="CCN170" s="272"/>
      <c r="CCO170" s="270"/>
      <c r="CCP170" s="270"/>
      <c r="CCQ170" s="270"/>
      <c r="CCR170" s="270"/>
      <c r="CCS170" s="270"/>
      <c r="CCT170" s="270"/>
      <c r="CCU170" s="270"/>
      <c r="CCV170" s="270"/>
      <c r="CCW170" s="270"/>
      <c r="CCX170" s="270"/>
      <c r="CCY170" s="270"/>
      <c r="CCZ170" s="271"/>
      <c r="CDA170" s="272"/>
      <c r="CDB170" s="270"/>
      <c r="CDC170" s="270"/>
      <c r="CDD170" s="270"/>
      <c r="CDE170" s="270"/>
      <c r="CDF170" s="270"/>
      <c r="CDG170" s="270"/>
      <c r="CDH170" s="270"/>
      <c r="CDI170" s="270"/>
      <c r="CDJ170" s="270"/>
      <c r="CDK170" s="270"/>
      <c r="CDL170" s="270"/>
      <c r="CDM170" s="271"/>
      <c r="CDN170" s="272"/>
      <c r="CDO170" s="270"/>
      <c r="CDP170" s="270"/>
      <c r="CDQ170" s="270"/>
      <c r="CDR170" s="270"/>
      <c r="CDS170" s="270"/>
      <c r="CDT170" s="270"/>
      <c r="CDU170" s="270"/>
      <c r="CDV170" s="270"/>
      <c r="CDW170" s="270"/>
      <c r="CDX170" s="270"/>
      <c r="CDY170" s="270"/>
      <c r="CDZ170" s="271"/>
      <c r="CEA170" s="272"/>
      <c r="CEB170" s="270"/>
      <c r="CEC170" s="270"/>
      <c r="CED170" s="270"/>
      <c r="CEE170" s="270"/>
      <c r="CEF170" s="270"/>
      <c r="CEG170" s="270"/>
      <c r="CEH170" s="270"/>
      <c r="CEI170" s="270"/>
      <c r="CEJ170" s="270"/>
      <c r="CEK170" s="270"/>
      <c r="CEL170" s="270"/>
      <c r="CEM170" s="271"/>
      <c r="CEN170" s="272"/>
      <c r="CEO170" s="270"/>
      <c r="CEP170" s="270"/>
      <c r="CEQ170" s="270"/>
      <c r="CER170" s="270"/>
      <c r="CES170" s="270"/>
      <c r="CET170" s="270"/>
      <c r="CEU170" s="270"/>
      <c r="CEV170" s="270"/>
      <c r="CEW170" s="270"/>
      <c r="CEX170" s="270"/>
      <c r="CEY170" s="270"/>
      <c r="CEZ170" s="271"/>
      <c r="CFA170" s="272"/>
      <c r="CFB170" s="270"/>
      <c r="CFC170" s="270"/>
      <c r="CFD170" s="270"/>
      <c r="CFE170" s="270"/>
      <c r="CFF170" s="270"/>
      <c r="CFG170" s="270"/>
      <c r="CFH170" s="270"/>
      <c r="CFI170" s="270"/>
      <c r="CFJ170" s="270"/>
      <c r="CFK170" s="270"/>
      <c r="CFL170" s="270"/>
      <c r="CFM170" s="271"/>
      <c r="CFN170" s="272"/>
      <c r="CFO170" s="270"/>
      <c r="CFP170" s="270"/>
      <c r="CFQ170" s="270"/>
      <c r="CFR170" s="270"/>
      <c r="CFS170" s="270"/>
      <c r="CFT170" s="270"/>
      <c r="CFU170" s="270"/>
      <c r="CFV170" s="270"/>
      <c r="CFW170" s="270"/>
      <c r="CFX170" s="270"/>
      <c r="CFY170" s="270"/>
      <c r="CFZ170" s="271"/>
      <c r="CGA170" s="272"/>
      <c r="CGB170" s="270"/>
      <c r="CGC170" s="270"/>
      <c r="CGD170" s="270"/>
      <c r="CGE170" s="270"/>
      <c r="CGF170" s="270"/>
      <c r="CGG170" s="270"/>
      <c r="CGH170" s="270"/>
      <c r="CGI170" s="270"/>
      <c r="CGJ170" s="270"/>
      <c r="CGK170" s="270"/>
      <c r="CGL170" s="270"/>
      <c r="CGM170" s="271"/>
      <c r="CGN170" s="272"/>
      <c r="CGO170" s="270"/>
      <c r="CGP170" s="270"/>
      <c r="CGQ170" s="270"/>
      <c r="CGR170" s="270"/>
      <c r="CGS170" s="270"/>
      <c r="CGT170" s="270"/>
      <c r="CGU170" s="270"/>
      <c r="CGV170" s="270"/>
      <c r="CGW170" s="270"/>
      <c r="CGX170" s="270"/>
      <c r="CGY170" s="270"/>
      <c r="CGZ170" s="271"/>
      <c r="CHA170" s="272"/>
      <c r="CHB170" s="270"/>
      <c r="CHC170" s="270"/>
      <c r="CHD170" s="270"/>
      <c r="CHE170" s="270"/>
      <c r="CHF170" s="270"/>
      <c r="CHG170" s="270"/>
      <c r="CHH170" s="270"/>
      <c r="CHI170" s="270"/>
      <c r="CHJ170" s="270"/>
      <c r="CHK170" s="270"/>
      <c r="CHL170" s="270"/>
      <c r="CHM170" s="271"/>
      <c r="CHN170" s="272"/>
      <c r="CHO170" s="270"/>
      <c r="CHP170" s="270"/>
      <c r="CHQ170" s="270"/>
      <c r="CHR170" s="270"/>
      <c r="CHS170" s="270"/>
      <c r="CHT170" s="270"/>
      <c r="CHU170" s="270"/>
      <c r="CHV170" s="270"/>
      <c r="CHW170" s="270"/>
      <c r="CHX170" s="270"/>
      <c r="CHY170" s="270"/>
      <c r="CHZ170" s="271"/>
      <c r="CIA170" s="272"/>
      <c r="CIB170" s="270"/>
      <c r="CIC170" s="270"/>
      <c r="CID170" s="270"/>
      <c r="CIE170" s="270"/>
      <c r="CIF170" s="270"/>
      <c r="CIG170" s="270"/>
      <c r="CIH170" s="270"/>
      <c r="CII170" s="270"/>
      <c r="CIJ170" s="270"/>
      <c r="CIK170" s="270"/>
      <c r="CIL170" s="270"/>
      <c r="CIM170" s="271"/>
      <c r="CIN170" s="272"/>
      <c r="CIO170" s="270"/>
      <c r="CIP170" s="270"/>
      <c r="CIQ170" s="270"/>
      <c r="CIR170" s="270"/>
      <c r="CIS170" s="270"/>
      <c r="CIT170" s="270"/>
      <c r="CIU170" s="270"/>
      <c r="CIV170" s="270"/>
      <c r="CIW170" s="270"/>
      <c r="CIX170" s="270"/>
      <c r="CIY170" s="270"/>
      <c r="CIZ170" s="271"/>
      <c r="CJA170" s="272"/>
      <c r="CJB170" s="270"/>
      <c r="CJC170" s="270"/>
      <c r="CJD170" s="270"/>
      <c r="CJE170" s="270"/>
      <c r="CJF170" s="270"/>
      <c r="CJG170" s="270"/>
      <c r="CJH170" s="270"/>
      <c r="CJI170" s="270"/>
      <c r="CJJ170" s="270"/>
      <c r="CJK170" s="270"/>
      <c r="CJL170" s="270"/>
      <c r="CJM170" s="271"/>
      <c r="CJN170" s="272"/>
      <c r="CJO170" s="270"/>
      <c r="CJP170" s="270"/>
      <c r="CJQ170" s="270"/>
      <c r="CJR170" s="270"/>
      <c r="CJS170" s="270"/>
      <c r="CJT170" s="270"/>
      <c r="CJU170" s="270"/>
      <c r="CJV170" s="270"/>
      <c r="CJW170" s="270"/>
      <c r="CJX170" s="270"/>
      <c r="CJY170" s="270"/>
      <c r="CJZ170" s="271"/>
      <c r="CKA170" s="272"/>
      <c r="CKB170" s="270"/>
      <c r="CKC170" s="270"/>
      <c r="CKD170" s="270"/>
      <c r="CKE170" s="270"/>
      <c r="CKF170" s="270"/>
      <c r="CKG170" s="270"/>
      <c r="CKH170" s="270"/>
      <c r="CKI170" s="270"/>
      <c r="CKJ170" s="270"/>
      <c r="CKK170" s="270"/>
      <c r="CKL170" s="270"/>
      <c r="CKM170" s="271"/>
      <c r="CKN170" s="272"/>
      <c r="CKO170" s="270"/>
      <c r="CKP170" s="270"/>
      <c r="CKQ170" s="270"/>
      <c r="CKR170" s="270"/>
      <c r="CKS170" s="270"/>
      <c r="CKT170" s="270"/>
      <c r="CKU170" s="270"/>
      <c r="CKV170" s="270"/>
      <c r="CKW170" s="270"/>
      <c r="CKX170" s="270"/>
      <c r="CKY170" s="270"/>
      <c r="CKZ170" s="271"/>
      <c r="CLA170" s="272"/>
      <c r="CLB170" s="270"/>
      <c r="CLC170" s="270"/>
      <c r="CLD170" s="270"/>
      <c r="CLE170" s="270"/>
      <c r="CLF170" s="270"/>
      <c r="CLG170" s="270"/>
      <c r="CLH170" s="270"/>
      <c r="CLI170" s="270"/>
      <c r="CLJ170" s="270"/>
      <c r="CLK170" s="270"/>
      <c r="CLL170" s="270"/>
      <c r="CLM170" s="271"/>
      <c r="CLN170" s="272"/>
      <c r="CLO170" s="270"/>
      <c r="CLP170" s="270"/>
      <c r="CLQ170" s="270"/>
      <c r="CLR170" s="270"/>
      <c r="CLS170" s="270"/>
      <c r="CLT170" s="270"/>
      <c r="CLU170" s="270"/>
      <c r="CLV170" s="270"/>
      <c r="CLW170" s="270"/>
      <c r="CLX170" s="270"/>
      <c r="CLY170" s="270"/>
      <c r="CLZ170" s="271"/>
      <c r="CMA170" s="272"/>
      <c r="CMB170" s="270"/>
      <c r="CMC170" s="270"/>
      <c r="CMD170" s="270"/>
      <c r="CME170" s="270"/>
      <c r="CMF170" s="270"/>
      <c r="CMG170" s="270"/>
      <c r="CMH170" s="270"/>
      <c r="CMI170" s="270"/>
      <c r="CMJ170" s="270"/>
      <c r="CMK170" s="270"/>
      <c r="CML170" s="270"/>
      <c r="CMM170" s="271"/>
      <c r="CMN170" s="272"/>
      <c r="CMO170" s="270"/>
      <c r="CMP170" s="270"/>
      <c r="CMQ170" s="270"/>
      <c r="CMR170" s="270"/>
      <c r="CMS170" s="270"/>
      <c r="CMT170" s="270"/>
      <c r="CMU170" s="270"/>
      <c r="CMV170" s="270"/>
      <c r="CMW170" s="270"/>
      <c r="CMX170" s="270"/>
      <c r="CMY170" s="270"/>
      <c r="CMZ170" s="271"/>
      <c r="CNA170" s="272"/>
      <c r="CNB170" s="270"/>
      <c r="CNC170" s="270"/>
      <c r="CND170" s="270"/>
      <c r="CNE170" s="270"/>
      <c r="CNF170" s="270"/>
      <c r="CNG170" s="270"/>
      <c r="CNH170" s="270"/>
      <c r="CNI170" s="270"/>
      <c r="CNJ170" s="270"/>
      <c r="CNK170" s="270"/>
      <c r="CNL170" s="270"/>
      <c r="CNM170" s="271"/>
      <c r="CNN170" s="272"/>
      <c r="CNO170" s="270"/>
      <c r="CNP170" s="270"/>
      <c r="CNQ170" s="270"/>
      <c r="CNR170" s="270"/>
      <c r="CNS170" s="270"/>
      <c r="CNT170" s="270"/>
      <c r="CNU170" s="270"/>
      <c r="CNV170" s="270"/>
      <c r="CNW170" s="270"/>
      <c r="CNX170" s="270"/>
      <c r="CNY170" s="270"/>
      <c r="CNZ170" s="271"/>
      <c r="COA170" s="272"/>
      <c r="COB170" s="270"/>
      <c r="COC170" s="270"/>
      <c r="COD170" s="270"/>
      <c r="COE170" s="270"/>
      <c r="COF170" s="270"/>
      <c r="COG170" s="270"/>
      <c r="COH170" s="270"/>
      <c r="COI170" s="270"/>
      <c r="COJ170" s="270"/>
      <c r="COK170" s="270"/>
      <c r="COL170" s="270"/>
      <c r="COM170" s="271"/>
      <c r="CON170" s="272"/>
      <c r="COO170" s="270"/>
      <c r="COP170" s="270"/>
      <c r="COQ170" s="270"/>
      <c r="COR170" s="270"/>
      <c r="COS170" s="270"/>
      <c r="COT170" s="270"/>
      <c r="COU170" s="270"/>
      <c r="COV170" s="270"/>
      <c r="COW170" s="270"/>
      <c r="COX170" s="270"/>
      <c r="COY170" s="270"/>
      <c r="COZ170" s="271"/>
      <c r="CPA170" s="272"/>
      <c r="CPB170" s="270"/>
      <c r="CPC170" s="270"/>
      <c r="CPD170" s="270"/>
      <c r="CPE170" s="270"/>
      <c r="CPF170" s="270"/>
      <c r="CPG170" s="270"/>
      <c r="CPH170" s="270"/>
      <c r="CPI170" s="270"/>
      <c r="CPJ170" s="270"/>
      <c r="CPK170" s="270"/>
      <c r="CPL170" s="270"/>
      <c r="CPM170" s="271"/>
      <c r="CPN170" s="272"/>
      <c r="CPO170" s="270"/>
      <c r="CPP170" s="270"/>
      <c r="CPQ170" s="270"/>
      <c r="CPR170" s="270"/>
      <c r="CPS170" s="270"/>
      <c r="CPT170" s="270"/>
      <c r="CPU170" s="270"/>
      <c r="CPV170" s="270"/>
      <c r="CPW170" s="270"/>
      <c r="CPX170" s="270"/>
      <c r="CPY170" s="270"/>
      <c r="CPZ170" s="271"/>
      <c r="CQA170" s="272"/>
      <c r="CQB170" s="270"/>
      <c r="CQC170" s="270"/>
      <c r="CQD170" s="270"/>
      <c r="CQE170" s="270"/>
      <c r="CQF170" s="270"/>
      <c r="CQG170" s="270"/>
      <c r="CQH170" s="270"/>
      <c r="CQI170" s="270"/>
      <c r="CQJ170" s="270"/>
      <c r="CQK170" s="270"/>
      <c r="CQL170" s="270"/>
      <c r="CQM170" s="271"/>
      <c r="CQN170" s="272"/>
      <c r="CQO170" s="270"/>
      <c r="CQP170" s="270"/>
      <c r="CQQ170" s="270"/>
      <c r="CQR170" s="270"/>
      <c r="CQS170" s="270"/>
      <c r="CQT170" s="270"/>
      <c r="CQU170" s="270"/>
      <c r="CQV170" s="270"/>
      <c r="CQW170" s="270"/>
      <c r="CQX170" s="270"/>
      <c r="CQY170" s="270"/>
      <c r="CQZ170" s="271"/>
      <c r="CRA170" s="272"/>
      <c r="CRB170" s="270"/>
      <c r="CRC170" s="270"/>
      <c r="CRD170" s="270"/>
      <c r="CRE170" s="270"/>
      <c r="CRF170" s="270"/>
      <c r="CRG170" s="270"/>
      <c r="CRH170" s="270"/>
      <c r="CRI170" s="270"/>
      <c r="CRJ170" s="270"/>
      <c r="CRK170" s="270"/>
      <c r="CRL170" s="270"/>
      <c r="CRM170" s="271"/>
      <c r="CRN170" s="272"/>
      <c r="CRO170" s="270"/>
      <c r="CRP170" s="270"/>
      <c r="CRQ170" s="270"/>
      <c r="CRR170" s="270"/>
      <c r="CRS170" s="270"/>
      <c r="CRT170" s="270"/>
      <c r="CRU170" s="270"/>
      <c r="CRV170" s="270"/>
      <c r="CRW170" s="270"/>
      <c r="CRX170" s="270"/>
      <c r="CRY170" s="270"/>
      <c r="CRZ170" s="271"/>
      <c r="CSA170" s="272"/>
      <c r="CSB170" s="270"/>
      <c r="CSC170" s="270"/>
      <c r="CSD170" s="270"/>
      <c r="CSE170" s="270"/>
      <c r="CSF170" s="270"/>
      <c r="CSG170" s="270"/>
      <c r="CSH170" s="270"/>
      <c r="CSI170" s="270"/>
      <c r="CSJ170" s="270"/>
      <c r="CSK170" s="270"/>
      <c r="CSL170" s="270"/>
      <c r="CSM170" s="271"/>
      <c r="CSN170" s="272"/>
      <c r="CSO170" s="270"/>
      <c r="CSP170" s="270"/>
      <c r="CSQ170" s="270"/>
      <c r="CSR170" s="270"/>
      <c r="CSS170" s="270"/>
      <c r="CST170" s="270"/>
      <c r="CSU170" s="270"/>
      <c r="CSV170" s="270"/>
      <c r="CSW170" s="270"/>
      <c r="CSX170" s="270"/>
      <c r="CSY170" s="270"/>
      <c r="CSZ170" s="271"/>
      <c r="CTA170" s="272"/>
      <c r="CTB170" s="270"/>
      <c r="CTC170" s="270"/>
      <c r="CTD170" s="270"/>
      <c r="CTE170" s="270"/>
      <c r="CTF170" s="270"/>
      <c r="CTG170" s="270"/>
      <c r="CTH170" s="270"/>
      <c r="CTI170" s="270"/>
      <c r="CTJ170" s="270"/>
      <c r="CTK170" s="270"/>
      <c r="CTL170" s="270"/>
      <c r="CTM170" s="271"/>
      <c r="CTN170" s="272"/>
      <c r="CTO170" s="270"/>
      <c r="CTP170" s="270"/>
      <c r="CTQ170" s="270"/>
      <c r="CTR170" s="270"/>
      <c r="CTS170" s="270"/>
      <c r="CTT170" s="270"/>
      <c r="CTU170" s="270"/>
      <c r="CTV170" s="270"/>
      <c r="CTW170" s="270"/>
      <c r="CTX170" s="270"/>
      <c r="CTY170" s="270"/>
      <c r="CTZ170" s="271"/>
      <c r="CUA170" s="272"/>
      <c r="CUB170" s="270"/>
      <c r="CUC170" s="270"/>
      <c r="CUD170" s="270"/>
      <c r="CUE170" s="270"/>
      <c r="CUF170" s="270"/>
      <c r="CUG170" s="270"/>
      <c r="CUH170" s="270"/>
      <c r="CUI170" s="270"/>
      <c r="CUJ170" s="270"/>
      <c r="CUK170" s="270"/>
      <c r="CUL170" s="270"/>
      <c r="CUM170" s="271"/>
      <c r="CUN170" s="272"/>
      <c r="CUO170" s="270"/>
      <c r="CUP170" s="270"/>
      <c r="CUQ170" s="270"/>
      <c r="CUR170" s="270"/>
      <c r="CUS170" s="270"/>
      <c r="CUT170" s="270"/>
      <c r="CUU170" s="270"/>
      <c r="CUV170" s="270"/>
      <c r="CUW170" s="270"/>
      <c r="CUX170" s="270"/>
      <c r="CUY170" s="270"/>
      <c r="CUZ170" s="271"/>
      <c r="CVA170" s="272"/>
      <c r="CVB170" s="270"/>
      <c r="CVC170" s="270"/>
      <c r="CVD170" s="270"/>
      <c r="CVE170" s="270"/>
      <c r="CVF170" s="270"/>
      <c r="CVG170" s="270"/>
      <c r="CVH170" s="270"/>
      <c r="CVI170" s="270"/>
      <c r="CVJ170" s="270"/>
      <c r="CVK170" s="270"/>
      <c r="CVL170" s="270"/>
      <c r="CVM170" s="271"/>
      <c r="CVN170" s="272"/>
      <c r="CVO170" s="270"/>
      <c r="CVP170" s="270"/>
      <c r="CVQ170" s="270"/>
      <c r="CVR170" s="270"/>
      <c r="CVS170" s="270"/>
      <c r="CVT170" s="270"/>
      <c r="CVU170" s="270"/>
      <c r="CVV170" s="270"/>
      <c r="CVW170" s="270"/>
      <c r="CVX170" s="270"/>
      <c r="CVY170" s="270"/>
      <c r="CVZ170" s="271"/>
      <c r="CWA170" s="272"/>
      <c r="CWB170" s="270"/>
      <c r="CWC170" s="270"/>
      <c r="CWD170" s="270"/>
      <c r="CWE170" s="270"/>
      <c r="CWF170" s="270"/>
      <c r="CWG170" s="270"/>
      <c r="CWH170" s="270"/>
      <c r="CWI170" s="270"/>
      <c r="CWJ170" s="270"/>
      <c r="CWK170" s="270"/>
      <c r="CWL170" s="270"/>
      <c r="CWM170" s="271"/>
      <c r="CWN170" s="272"/>
      <c r="CWO170" s="270"/>
      <c r="CWP170" s="270"/>
      <c r="CWQ170" s="270"/>
      <c r="CWR170" s="270"/>
      <c r="CWS170" s="270"/>
      <c r="CWT170" s="270"/>
      <c r="CWU170" s="270"/>
      <c r="CWV170" s="270"/>
      <c r="CWW170" s="270"/>
      <c r="CWX170" s="270"/>
      <c r="CWY170" s="270"/>
      <c r="CWZ170" s="271"/>
      <c r="CXA170" s="272"/>
      <c r="CXB170" s="270"/>
      <c r="CXC170" s="270"/>
      <c r="CXD170" s="270"/>
      <c r="CXE170" s="270"/>
      <c r="CXF170" s="270"/>
      <c r="CXG170" s="270"/>
      <c r="CXH170" s="270"/>
      <c r="CXI170" s="270"/>
      <c r="CXJ170" s="270"/>
      <c r="CXK170" s="270"/>
      <c r="CXL170" s="270"/>
      <c r="CXM170" s="271"/>
      <c r="CXN170" s="272"/>
      <c r="CXO170" s="270"/>
      <c r="CXP170" s="270"/>
      <c r="CXQ170" s="270"/>
      <c r="CXR170" s="270"/>
      <c r="CXS170" s="270"/>
      <c r="CXT170" s="270"/>
      <c r="CXU170" s="270"/>
      <c r="CXV170" s="270"/>
      <c r="CXW170" s="270"/>
      <c r="CXX170" s="270"/>
      <c r="CXY170" s="270"/>
      <c r="CXZ170" s="271"/>
      <c r="CYA170" s="272"/>
      <c r="CYB170" s="270"/>
      <c r="CYC170" s="270"/>
      <c r="CYD170" s="270"/>
      <c r="CYE170" s="270"/>
      <c r="CYF170" s="270"/>
      <c r="CYG170" s="270"/>
      <c r="CYH170" s="270"/>
      <c r="CYI170" s="270"/>
      <c r="CYJ170" s="270"/>
      <c r="CYK170" s="270"/>
      <c r="CYL170" s="270"/>
      <c r="CYM170" s="271"/>
      <c r="CYN170" s="272"/>
      <c r="CYO170" s="270"/>
      <c r="CYP170" s="270"/>
      <c r="CYQ170" s="270"/>
      <c r="CYR170" s="270"/>
      <c r="CYS170" s="270"/>
      <c r="CYT170" s="270"/>
      <c r="CYU170" s="270"/>
      <c r="CYV170" s="270"/>
      <c r="CYW170" s="270"/>
      <c r="CYX170" s="270"/>
      <c r="CYY170" s="270"/>
      <c r="CYZ170" s="271"/>
      <c r="CZA170" s="272"/>
      <c r="CZB170" s="270"/>
      <c r="CZC170" s="270"/>
      <c r="CZD170" s="270"/>
      <c r="CZE170" s="270"/>
      <c r="CZF170" s="270"/>
      <c r="CZG170" s="270"/>
      <c r="CZH170" s="270"/>
      <c r="CZI170" s="270"/>
      <c r="CZJ170" s="270"/>
      <c r="CZK170" s="270"/>
      <c r="CZL170" s="270"/>
      <c r="CZM170" s="271"/>
      <c r="CZN170" s="272"/>
      <c r="CZO170" s="270"/>
      <c r="CZP170" s="270"/>
      <c r="CZQ170" s="270"/>
      <c r="CZR170" s="270"/>
      <c r="CZS170" s="270"/>
      <c r="CZT170" s="270"/>
      <c r="CZU170" s="270"/>
      <c r="CZV170" s="270"/>
      <c r="CZW170" s="270"/>
      <c r="CZX170" s="270"/>
      <c r="CZY170" s="270"/>
      <c r="CZZ170" s="271"/>
      <c r="DAA170" s="272"/>
      <c r="DAB170" s="270"/>
      <c r="DAC170" s="270"/>
      <c r="DAD170" s="270"/>
      <c r="DAE170" s="270"/>
      <c r="DAF170" s="270"/>
      <c r="DAG170" s="270"/>
      <c r="DAH170" s="270"/>
      <c r="DAI170" s="270"/>
      <c r="DAJ170" s="270"/>
      <c r="DAK170" s="270"/>
      <c r="DAL170" s="270"/>
      <c r="DAM170" s="271"/>
      <c r="DAN170" s="272"/>
      <c r="DAO170" s="270"/>
      <c r="DAP170" s="270"/>
      <c r="DAQ170" s="270"/>
      <c r="DAR170" s="270"/>
      <c r="DAS170" s="270"/>
      <c r="DAT170" s="270"/>
      <c r="DAU170" s="270"/>
      <c r="DAV170" s="270"/>
      <c r="DAW170" s="270"/>
      <c r="DAX170" s="270"/>
      <c r="DAY170" s="270"/>
      <c r="DAZ170" s="271"/>
      <c r="DBA170" s="272"/>
      <c r="DBB170" s="270"/>
      <c r="DBC170" s="270"/>
      <c r="DBD170" s="270"/>
      <c r="DBE170" s="270"/>
      <c r="DBF170" s="270"/>
      <c r="DBG170" s="270"/>
      <c r="DBH170" s="270"/>
      <c r="DBI170" s="270"/>
      <c r="DBJ170" s="270"/>
      <c r="DBK170" s="270"/>
      <c r="DBL170" s="270"/>
      <c r="DBM170" s="271"/>
      <c r="DBN170" s="272"/>
      <c r="DBO170" s="270"/>
      <c r="DBP170" s="270"/>
      <c r="DBQ170" s="270"/>
      <c r="DBR170" s="270"/>
      <c r="DBS170" s="270"/>
      <c r="DBT170" s="270"/>
      <c r="DBU170" s="270"/>
      <c r="DBV170" s="270"/>
      <c r="DBW170" s="270"/>
      <c r="DBX170" s="270"/>
      <c r="DBY170" s="270"/>
      <c r="DBZ170" s="271"/>
      <c r="DCA170" s="272"/>
      <c r="DCB170" s="270"/>
      <c r="DCC170" s="270"/>
      <c r="DCD170" s="270"/>
      <c r="DCE170" s="270"/>
      <c r="DCF170" s="270"/>
      <c r="DCG170" s="270"/>
      <c r="DCH170" s="270"/>
      <c r="DCI170" s="270"/>
      <c r="DCJ170" s="270"/>
      <c r="DCK170" s="270"/>
      <c r="DCL170" s="270"/>
      <c r="DCM170" s="271"/>
      <c r="DCN170" s="272"/>
      <c r="DCO170" s="270"/>
      <c r="DCP170" s="270"/>
      <c r="DCQ170" s="270"/>
      <c r="DCR170" s="270"/>
      <c r="DCS170" s="270"/>
      <c r="DCT170" s="270"/>
      <c r="DCU170" s="270"/>
      <c r="DCV170" s="270"/>
      <c r="DCW170" s="270"/>
      <c r="DCX170" s="270"/>
      <c r="DCY170" s="270"/>
      <c r="DCZ170" s="271"/>
      <c r="DDA170" s="272"/>
      <c r="DDB170" s="270"/>
      <c r="DDC170" s="270"/>
      <c r="DDD170" s="270"/>
      <c r="DDE170" s="270"/>
      <c r="DDF170" s="270"/>
      <c r="DDG170" s="270"/>
      <c r="DDH170" s="270"/>
      <c r="DDI170" s="270"/>
      <c r="DDJ170" s="270"/>
      <c r="DDK170" s="270"/>
      <c r="DDL170" s="270"/>
      <c r="DDM170" s="271"/>
      <c r="DDN170" s="272"/>
      <c r="DDO170" s="270"/>
      <c r="DDP170" s="270"/>
      <c r="DDQ170" s="270"/>
      <c r="DDR170" s="270"/>
      <c r="DDS170" s="270"/>
      <c r="DDT170" s="270"/>
      <c r="DDU170" s="270"/>
      <c r="DDV170" s="270"/>
      <c r="DDW170" s="270"/>
      <c r="DDX170" s="270"/>
      <c r="DDY170" s="270"/>
      <c r="DDZ170" s="271"/>
      <c r="DEA170" s="272"/>
      <c r="DEB170" s="270"/>
      <c r="DEC170" s="270"/>
      <c r="DED170" s="270"/>
      <c r="DEE170" s="270"/>
      <c r="DEF170" s="270"/>
      <c r="DEG170" s="270"/>
      <c r="DEH170" s="270"/>
      <c r="DEI170" s="270"/>
      <c r="DEJ170" s="270"/>
      <c r="DEK170" s="270"/>
      <c r="DEL170" s="270"/>
      <c r="DEM170" s="271"/>
      <c r="DEN170" s="272"/>
      <c r="DEO170" s="270"/>
      <c r="DEP170" s="270"/>
      <c r="DEQ170" s="270"/>
      <c r="DER170" s="270"/>
      <c r="DES170" s="270"/>
      <c r="DET170" s="270"/>
      <c r="DEU170" s="270"/>
      <c r="DEV170" s="270"/>
      <c r="DEW170" s="270"/>
      <c r="DEX170" s="270"/>
      <c r="DEY170" s="270"/>
      <c r="DEZ170" s="271"/>
      <c r="DFA170" s="272"/>
      <c r="DFB170" s="270"/>
      <c r="DFC170" s="270"/>
      <c r="DFD170" s="270"/>
      <c r="DFE170" s="270"/>
      <c r="DFF170" s="270"/>
      <c r="DFG170" s="270"/>
      <c r="DFH170" s="270"/>
      <c r="DFI170" s="270"/>
      <c r="DFJ170" s="270"/>
      <c r="DFK170" s="270"/>
      <c r="DFL170" s="270"/>
      <c r="DFM170" s="271"/>
      <c r="DFN170" s="272"/>
      <c r="DFO170" s="270"/>
      <c r="DFP170" s="270"/>
      <c r="DFQ170" s="270"/>
      <c r="DFR170" s="270"/>
      <c r="DFS170" s="270"/>
      <c r="DFT170" s="270"/>
      <c r="DFU170" s="270"/>
      <c r="DFV170" s="270"/>
      <c r="DFW170" s="270"/>
      <c r="DFX170" s="270"/>
      <c r="DFY170" s="270"/>
      <c r="DFZ170" s="271"/>
      <c r="DGA170" s="272"/>
      <c r="DGB170" s="270"/>
      <c r="DGC170" s="270"/>
      <c r="DGD170" s="270"/>
      <c r="DGE170" s="270"/>
      <c r="DGF170" s="270"/>
      <c r="DGG170" s="270"/>
      <c r="DGH170" s="270"/>
      <c r="DGI170" s="270"/>
      <c r="DGJ170" s="270"/>
      <c r="DGK170" s="270"/>
      <c r="DGL170" s="270"/>
      <c r="DGM170" s="271"/>
      <c r="DGN170" s="272"/>
      <c r="DGO170" s="270"/>
      <c r="DGP170" s="270"/>
      <c r="DGQ170" s="270"/>
      <c r="DGR170" s="270"/>
      <c r="DGS170" s="270"/>
      <c r="DGT170" s="270"/>
      <c r="DGU170" s="270"/>
      <c r="DGV170" s="270"/>
      <c r="DGW170" s="270"/>
      <c r="DGX170" s="270"/>
      <c r="DGY170" s="270"/>
      <c r="DGZ170" s="271"/>
      <c r="DHA170" s="272"/>
      <c r="DHB170" s="270"/>
      <c r="DHC170" s="270"/>
      <c r="DHD170" s="270"/>
      <c r="DHE170" s="270"/>
      <c r="DHF170" s="270"/>
      <c r="DHG170" s="270"/>
      <c r="DHH170" s="270"/>
      <c r="DHI170" s="270"/>
      <c r="DHJ170" s="270"/>
      <c r="DHK170" s="270"/>
      <c r="DHL170" s="270"/>
      <c r="DHM170" s="271"/>
      <c r="DHN170" s="272"/>
      <c r="DHO170" s="270"/>
      <c r="DHP170" s="270"/>
      <c r="DHQ170" s="270"/>
      <c r="DHR170" s="270"/>
      <c r="DHS170" s="270"/>
      <c r="DHT170" s="270"/>
      <c r="DHU170" s="270"/>
      <c r="DHV170" s="270"/>
      <c r="DHW170" s="270"/>
      <c r="DHX170" s="270"/>
      <c r="DHY170" s="270"/>
      <c r="DHZ170" s="271"/>
      <c r="DIA170" s="272"/>
      <c r="DIB170" s="270"/>
      <c r="DIC170" s="270"/>
      <c r="DID170" s="270"/>
      <c r="DIE170" s="270"/>
      <c r="DIF170" s="270"/>
      <c r="DIG170" s="270"/>
      <c r="DIH170" s="270"/>
      <c r="DII170" s="270"/>
      <c r="DIJ170" s="270"/>
      <c r="DIK170" s="270"/>
      <c r="DIL170" s="270"/>
      <c r="DIM170" s="271"/>
      <c r="DIN170" s="272"/>
      <c r="DIO170" s="270"/>
      <c r="DIP170" s="270"/>
      <c r="DIQ170" s="270"/>
      <c r="DIR170" s="270"/>
      <c r="DIS170" s="270"/>
      <c r="DIT170" s="270"/>
      <c r="DIU170" s="270"/>
      <c r="DIV170" s="270"/>
      <c r="DIW170" s="270"/>
      <c r="DIX170" s="270"/>
      <c r="DIY170" s="270"/>
      <c r="DIZ170" s="271"/>
      <c r="DJA170" s="272"/>
      <c r="DJB170" s="270"/>
      <c r="DJC170" s="270"/>
      <c r="DJD170" s="270"/>
      <c r="DJE170" s="270"/>
      <c r="DJF170" s="270"/>
      <c r="DJG170" s="270"/>
      <c r="DJH170" s="270"/>
      <c r="DJI170" s="270"/>
      <c r="DJJ170" s="270"/>
      <c r="DJK170" s="270"/>
      <c r="DJL170" s="270"/>
      <c r="DJM170" s="271"/>
      <c r="DJN170" s="272"/>
      <c r="DJO170" s="270"/>
      <c r="DJP170" s="270"/>
      <c r="DJQ170" s="270"/>
      <c r="DJR170" s="270"/>
      <c r="DJS170" s="270"/>
      <c r="DJT170" s="270"/>
      <c r="DJU170" s="270"/>
      <c r="DJV170" s="270"/>
      <c r="DJW170" s="270"/>
      <c r="DJX170" s="270"/>
      <c r="DJY170" s="270"/>
      <c r="DJZ170" s="271"/>
      <c r="DKA170" s="272"/>
      <c r="DKB170" s="270"/>
      <c r="DKC170" s="270"/>
      <c r="DKD170" s="270"/>
      <c r="DKE170" s="270"/>
      <c r="DKF170" s="270"/>
      <c r="DKG170" s="270"/>
      <c r="DKH170" s="270"/>
      <c r="DKI170" s="270"/>
      <c r="DKJ170" s="270"/>
      <c r="DKK170" s="270"/>
      <c r="DKL170" s="270"/>
      <c r="DKM170" s="271"/>
      <c r="DKN170" s="272"/>
      <c r="DKO170" s="270"/>
      <c r="DKP170" s="270"/>
      <c r="DKQ170" s="270"/>
      <c r="DKR170" s="270"/>
      <c r="DKS170" s="270"/>
      <c r="DKT170" s="270"/>
      <c r="DKU170" s="270"/>
      <c r="DKV170" s="270"/>
      <c r="DKW170" s="270"/>
      <c r="DKX170" s="270"/>
      <c r="DKY170" s="270"/>
      <c r="DKZ170" s="271"/>
      <c r="DLA170" s="272"/>
      <c r="DLB170" s="270"/>
      <c r="DLC170" s="270"/>
      <c r="DLD170" s="270"/>
      <c r="DLE170" s="270"/>
      <c r="DLF170" s="270"/>
      <c r="DLG170" s="270"/>
      <c r="DLH170" s="270"/>
      <c r="DLI170" s="270"/>
      <c r="DLJ170" s="270"/>
      <c r="DLK170" s="270"/>
      <c r="DLL170" s="270"/>
      <c r="DLM170" s="271"/>
      <c r="DLN170" s="272"/>
      <c r="DLO170" s="270"/>
      <c r="DLP170" s="270"/>
      <c r="DLQ170" s="270"/>
      <c r="DLR170" s="270"/>
      <c r="DLS170" s="270"/>
      <c r="DLT170" s="270"/>
      <c r="DLU170" s="270"/>
      <c r="DLV170" s="270"/>
      <c r="DLW170" s="270"/>
      <c r="DLX170" s="270"/>
      <c r="DLY170" s="270"/>
      <c r="DLZ170" s="271"/>
      <c r="DMA170" s="272"/>
      <c r="DMB170" s="270"/>
      <c r="DMC170" s="270"/>
      <c r="DMD170" s="270"/>
      <c r="DME170" s="270"/>
      <c r="DMF170" s="270"/>
      <c r="DMG170" s="270"/>
      <c r="DMH170" s="270"/>
      <c r="DMI170" s="270"/>
      <c r="DMJ170" s="270"/>
      <c r="DMK170" s="270"/>
      <c r="DML170" s="270"/>
      <c r="DMM170" s="271"/>
      <c r="DMN170" s="272"/>
      <c r="DMO170" s="270"/>
      <c r="DMP170" s="270"/>
      <c r="DMQ170" s="270"/>
      <c r="DMR170" s="270"/>
      <c r="DMS170" s="270"/>
      <c r="DMT170" s="270"/>
      <c r="DMU170" s="270"/>
      <c r="DMV170" s="270"/>
      <c r="DMW170" s="270"/>
      <c r="DMX170" s="270"/>
      <c r="DMY170" s="270"/>
      <c r="DMZ170" s="271"/>
      <c r="DNA170" s="272"/>
      <c r="DNB170" s="270"/>
      <c r="DNC170" s="270"/>
      <c r="DND170" s="270"/>
      <c r="DNE170" s="270"/>
      <c r="DNF170" s="270"/>
      <c r="DNG170" s="270"/>
      <c r="DNH170" s="270"/>
      <c r="DNI170" s="270"/>
      <c r="DNJ170" s="270"/>
      <c r="DNK170" s="270"/>
      <c r="DNL170" s="270"/>
      <c r="DNM170" s="271"/>
      <c r="DNN170" s="272"/>
      <c r="DNO170" s="270"/>
      <c r="DNP170" s="270"/>
      <c r="DNQ170" s="270"/>
      <c r="DNR170" s="270"/>
      <c r="DNS170" s="270"/>
      <c r="DNT170" s="270"/>
      <c r="DNU170" s="270"/>
      <c r="DNV170" s="270"/>
      <c r="DNW170" s="270"/>
      <c r="DNX170" s="270"/>
      <c r="DNY170" s="270"/>
      <c r="DNZ170" s="271"/>
      <c r="DOA170" s="272"/>
      <c r="DOB170" s="270"/>
      <c r="DOC170" s="270"/>
      <c r="DOD170" s="270"/>
      <c r="DOE170" s="270"/>
      <c r="DOF170" s="270"/>
      <c r="DOG170" s="270"/>
      <c r="DOH170" s="270"/>
      <c r="DOI170" s="270"/>
      <c r="DOJ170" s="270"/>
      <c r="DOK170" s="270"/>
      <c r="DOL170" s="270"/>
      <c r="DOM170" s="271"/>
      <c r="DON170" s="272"/>
      <c r="DOO170" s="270"/>
      <c r="DOP170" s="270"/>
      <c r="DOQ170" s="270"/>
      <c r="DOR170" s="270"/>
      <c r="DOS170" s="270"/>
      <c r="DOT170" s="270"/>
      <c r="DOU170" s="270"/>
      <c r="DOV170" s="270"/>
      <c r="DOW170" s="270"/>
      <c r="DOX170" s="270"/>
      <c r="DOY170" s="270"/>
      <c r="DOZ170" s="271"/>
      <c r="DPA170" s="272"/>
      <c r="DPB170" s="270"/>
      <c r="DPC170" s="270"/>
      <c r="DPD170" s="270"/>
      <c r="DPE170" s="270"/>
      <c r="DPF170" s="270"/>
      <c r="DPG170" s="270"/>
      <c r="DPH170" s="270"/>
      <c r="DPI170" s="270"/>
      <c r="DPJ170" s="270"/>
      <c r="DPK170" s="270"/>
      <c r="DPL170" s="270"/>
      <c r="DPM170" s="271"/>
      <c r="DPN170" s="272"/>
      <c r="DPO170" s="270"/>
      <c r="DPP170" s="270"/>
      <c r="DPQ170" s="270"/>
      <c r="DPR170" s="270"/>
      <c r="DPS170" s="270"/>
      <c r="DPT170" s="270"/>
      <c r="DPU170" s="270"/>
      <c r="DPV170" s="270"/>
      <c r="DPW170" s="270"/>
      <c r="DPX170" s="270"/>
      <c r="DPY170" s="270"/>
      <c r="DPZ170" s="271"/>
      <c r="DQA170" s="272"/>
      <c r="DQB170" s="270"/>
      <c r="DQC170" s="270"/>
      <c r="DQD170" s="270"/>
      <c r="DQE170" s="270"/>
      <c r="DQF170" s="270"/>
      <c r="DQG170" s="270"/>
      <c r="DQH170" s="270"/>
      <c r="DQI170" s="270"/>
      <c r="DQJ170" s="270"/>
      <c r="DQK170" s="270"/>
      <c r="DQL170" s="270"/>
      <c r="DQM170" s="271"/>
      <c r="DQN170" s="272"/>
      <c r="DQO170" s="270"/>
      <c r="DQP170" s="270"/>
      <c r="DQQ170" s="270"/>
      <c r="DQR170" s="270"/>
      <c r="DQS170" s="270"/>
      <c r="DQT170" s="270"/>
      <c r="DQU170" s="270"/>
      <c r="DQV170" s="270"/>
      <c r="DQW170" s="270"/>
      <c r="DQX170" s="270"/>
      <c r="DQY170" s="270"/>
      <c r="DQZ170" s="271"/>
      <c r="DRA170" s="272"/>
      <c r="DRB170" s="270"/>
      <c r="DRC170" s="270"/>
      <c r="DRD170" s="270"/>
      <c r="DRE170" s="270"/>
      <c r="DRF170" s="270"/>
      <c r="DRG170" s="270"/>
      <c r="DRH170" s="270"/>
      <c r="DRI170" s="270"/>
      <c r="DRJ170" s="270"/>
      <c r="DRK170" s="270"/>
      <c r="DRL170" s="270"/>
      <c r="DRM170" s="271"/>
      <c r="DRN170" s="272"/>
      <c r="DRO170" s="270"/>
      <c r="DRP170" s="270"/>
      <c r="DRQ170" s="270"/>
      <c r="DRR170" s="270"/>
      <c r="DRS170" s="270"/>
      <c r="DRT170" s="270"/>
      <c r="DRU170" s="270"/>
      <c r="DRV170" s="270"/>
      <c r="DRW170" s="270"/>
      <c r="DRX170" s="270"/>
      <c r="DRY170" s="270"/>
      <c r="DRZ170" s="271"/>
      <c r="DSA170" s="272"/>
      <c r="DSB170" s="270"/>
      <c r="DSC170" s="270"/>
      <c r="DSD170" s="270"/>
      <c r="DSE170" s="270"/>
      <c r="DSF170" s="270"/>
      <c r="DSG170" s="270"/>
      <c r="DSH170" s="270"/>
      <c r="DSI170" s="270"/>
      <c r="DSJ170" s="270"/>
      <c r="DSK170" s="270"/>
      <c r="DSL170" s="270"/>
      <c r="DSM170" s="271"/>
      <c r="DSN170" s="272"/>
      <c r="DSO170" s="270"/>
      <c r="DSP170" s="270"/>
      <c r="DSQ170" s="270"/>
      <c r="DSR170" s="270"/>
      <c r="DSS170" s="270"/>
      <c r="DST170" s="270"/>
      <c r="DSU170" s="270"/>
      <c r="DSV170" s="270"/>
      <c r="DSW170" s="270"/>
      <c r="DSX170" s="270"/>
      <c r="DSY170" s="270"/>
      <c r="DSZ170" s="271"/>
      <c r="DTA170" s="272"/>
      <c r="DTB170" s="270"/>
      <c r="DTC170" s="270"/>
      <c r="DTD170" s="270"/>
      <c r="DTE170" s="270"/>
      <c r="DTF170" s="270"/>
      <c r="DTG170" s="270"/>
      <c r="DTH170" s="270"/>
      <c r="DTI170" s="270"/>
      <c r="DTJ170" s="270"/>
      <c r="DTK170" s="270"/>
      <c r="DTL170" s="270"/>
      <c r="DTM170" s="271"/>
      <c r="DTN170" s="272"/>
      <c r="DTO170" s="270"/>
      <c r="DTP170" s="270"/>
      <c r="DTQ170" s="270"/>
      <c r="DTR170" s="270"/>
      <c r="DTS170" s="270"/>
      <c r="DTT170" s="270"/>
      <c r="DTU170" s="270"/>
      <c r="DTV170" s="270"/>
      <c r="DTW170" s="270"/>
      <c r="DTX170" s="270"/>
      <c r="DTY170" s="270"/>
      <c r="DTZ170" s="271"/>
      <c r="DUA170" s="272"/>
      <c r="DUB170" s="270"/>
      <c r="DUC170" s="270"/>
      <c r="DUD170" s="270"/>
      <c r="DUE170" s="270"/>
      <c r="DUF170" s="270"/>
      <c r="DUG170" s="270"/>
      <c r="DUH170" s="270"/>
      <c r="DUI170" s="270"/>
      <c r="DUJ170" s="270"/>
      <c r="DUK170" s="270"/>
      <c r="DUL170" s="270"/>
      <c r="DUM170" s="271"/>
      <c r="DUN170" s="272"/>
      <c r="DUO170" s="270"/>
      <c r="DUP170" s="270"/>
      <c r="DUQ170" s="270"/>
      <c r="DUR170" s="270"/>
      <c r="DUS170" s="270"/>
      <c r="DUT170" s="270"/>
      <c r="DUU170" s="270"/>
      <c r="DUV170" s="270"/>
      <c r="DUW170" s="270"/>
      <c r="DUX170" s="270"/>
      <c r="DUY170" s="270"/>
      <c r="DUZ170" s="271"/>
      <c r="DVA170" s="272"/>
      <c r="DVB170" s="270"/>
      <c r="DVC170" s="270"/>
      <c r="DVD170" s="270"/>
      <c r="DVE170" s="270"/>
      <c r="DVF170" s="270"/>
      <c r="DVG170" s="270"/>
      <c r="DVH170" s="270"/>
      <c r="DVI170" s="270"/>
      <c r="DVJ170" s="270"/>
      <c r="DVK170" s="270"/>
      <c r="DVL170" s="270"/>
      <c r="DVM170" s="271"/>
      <c r="DVN170" s="272"/>
      <c r="DVO170" s="270"/>
      <c r="DVP170" s="270"/>
      <c r="DVQ170" s="270"/>
      <c r="DVR170" s="270"/>
      <c r="DVS170" s="270"/>
      <c r="DVT170" s="270"/>
      <c r="DVU170" s="270"/>
      <c r="DVV170" s="270"/>
      <c r="DVW170" s="270"/>
      <c r="DVX170" s="270"/>
      <c r="DVY170" s="270"/>
      <c r="DVZ170" s="271"/>
      <c r="DWA170" s="272"/>
      <c r="DWB170" s="270"/>
      <c r="DWC170" s="270"/>
      <c r="DWD170" s="270"/>
      <c r="DWE170" s="270"/>
      <c r="DWF170" s="270"/>
      <c r="DWG170" s="270"/>
      <c r="DWH170" s="270"/>
      <c r="DWI170" s="270"/>
      <c r="DWJ170" s="270"/>
      <c r="DWK170" s="270"/>
      <c r="DWL170" s="270"/>
      <c r="DWM170" s="271"/>
      <c r="DWN170" s="272"/>
      <c r="DWO170" s="270"/>
      <c r="DWP170" s="270"/>
      <c r="DWQ170" s="270"/>
      <c r="DWR170" s="270"/>
      <c r="DWS170" s="270"/>
      <c r="DWT170" s="270"/>
      <c r="DWU170" s="270"/>
      <c r="DWV170" s="270"/>
      <c r="DWW170" s="270"/>
      <c r="DWX170" s="270"/>
      <c r="DWY170" s="270"/>
      <c r="DWZ170" s="271"/>
      <c r="DXA170" s="272"/>
      <c r="DXB170" s="270"/>
      <c r="DXC170" s="270"/>
      <c r="DXD170" s="270"/>
      <c r="DXE170" s="270"/>
      <c r="DXF170" s="270"/>
      <c r="DXG170" s="270"/>
      <c r="DXH170" s="270"/>
      <c r="DXI170" s="270"/>
      <c r="DXJ170" s="270"/>
      <c r="DXK170" s="270"/>
      <c r="DXL170" s="270"/>
      <c r="DXM170" s="271"/>
      <c r="DXN170" s="272"/>
      <c r="DXO170" s="270"/>
      <c r="DXP170" s="270"/>
      <c r="DXQ170" s="270"/>
      <c r="DXR170" s="270"/>
      <c r="DXS170" s="270"/>
      <c r="DXT170" s="270"/>
      <c r="DXU170" s="270"/>
      <c r="DXV170" s="270"/>
      <c r="DXW170" s="270"/>
      <c r="DXX170" s="270"/>
      <c r="DXY170" s="270"/>
      <c r="DXZ170" s="271"/>
      <c r="DYA170" s="272"/>
      <c r="DYB170" s="270"/>
      <c r="DYC170" s="270"/>
      <c r="DYD170" s="270"/>
      <c r="DYE170" s="270"/>
      <c r="DYF170" s="270"/>
      <c r="DYG170" s="270"/>
      <c r="DYH170" s="270"/>
      <c r="DYI170" s="270"/>
      <c r="DYJ170" s="270"/>
      <c r="DYK170" s="270"/>
      <c r="DYL170" s="270"/>
      <c r="DYM170" s="271"/>
      <c r="DYN170" s="272"/>
      <c r="DYO170" s="270"/>
      <c r="DYP170" s="270"/>
      <c r="DYQ170" s="270"/>
      <c r="DYR170" s="270"/>
      <c r="DYS170" s="270"/>
      <c r="DYT170" s="270"/>
      <c r="DYU170" s="270"/>
      <c r="DYV170" s="270"/>
      <c r="DYW170" s="270"/>
      <c r="DYX170" s="270"/>
      <c r="DYY170" s="270"/>
      <c r="DYZ170" s="271"/>
      <c r="DZA170" s="272"/>
      <c r="DZB170" s="270"/>
      <c r="DZC170" s="270"/>
      <c r="DZD170" s="270"/>
      <c r="DZE170" s="270"/>
      <c r="DZF170" s="270"/>
      <c r="DZG170" s="270"/>
      <c r="DZH170" s="270"/>
      <c r="DZI170" s="270"/>
      <c r="DZJ170" s="270"/>
      <c r="DZK170" s="270"/>
      <c r="DZL170" s="270"/>
      <c r="DZM170" s="271"/>
      <c r="DZN170" s="272"/>
      <c r="DZO170" s="270"/>
      <c r="DZP170" s="270"/>
      <c r="DZQ170" s="270"/>
      <c r="DZR170" s="270"/>
      <c r="DZS170" s="270"/>
      <c r="DZT170" s="270"/>
      <c r="DZU170" s="270"/>
      <c r="DZV170" s="270"/>
      <c r="DZW170" s="270"/>
      <c r="DZX170" s="270"/>
      <c r="DZY170" s="270"/>
      <c r="DZZ170" s="271"/>
      <c r="EAA170" s="272"/>
      <c r="EAB170" s="270"/>
      <c r="EAC170" s="270"/>
      <c r="EAD170" s="270"/>
      <c r="EAE170" s="270"/>
      <c r="EAF170" s="270"/>
      <c r="EAG170" s="270"/>
      <c r="EAH170" s="270"/>
      <c r="EAI170" s="270"/>
      <c r="EAJ170" s="270"/>
      <c r="EAK170" s="270"/>
      <c r="EAL170" s="270"/>
      <c r="EAM170" s="271"/>
      <c r="EAN170" s="272"/>
      <c r="EAO170" s="270"/>
      <c r="EAP170" s="270"/>
      <c r="EAQ170" s="270"/>
      <c r="EAR170" s="270"/>
      <c r="EAS170" s="270"/>
      <c r="EAT170" s="270"/>
      <c r="EAU170" s="270"/>
      <c r="EAV170" s="270"/>
      <c r="EAW170" s="270"/>
      <c r="EAX170" s="270"/>
      <c r="EAY170" s="270"/>
      <c r="EAZ170" s="271"/>
      <c r="EBA170" s="272"/>
      <c r="EBB170" s="270"/>
      <c r="EBC170" s="270"/>
      <c r="EBD170" s="270"/>
      <c r="EBE170" s="270"/>
      <c r="EBF170" s="270"/>
      <c r="EBG170" s="270"/>
      <c r="EBH170" s="270"/>
      <c r="EBI170" s="270"/>
      <c r="EBJ170" s="270"/>
      <c r="EBK170" s="270"/>
      <c r="EBL170" s="270"/>
      <c r="EBM170" s="271"/>
      <c r="EBN170" s="272"/>
      <c r="EBO170" s="270"/>
      <c r="EBP170" s="270"/>
      <c r="EBQ170" s="270"/>
      <c r="EBR170" s="270"/>
      <c r="EBS170" s="270"/>
      <c r="EBT170" s="270"/>
      <c r="EBU170" s="270"/>
      <c r="EBV170" s="270"/>
      <c r="EBW170" s="270"/>
      <c r="EBX170" s="270"/>
      <c r="EBY170" s="270"/>
      <c r="EBZ170" s="271"/>
      <c r="ECA170" s="272"/>
      <c r="ECB170" s="270"/>
      <c r="ECC170" s="270"/>
      <c r="ECD170" s="270"/>
      <c r="ECE170" s="270"/>
      <c r="ECF170" s="270"/>
      <c r="ECG170" s="270"/>
      <c r="ECH170" s="270"/>
      <c r="ECI170" s="270"/>
      <c r="ECJ170" s="270"/>
      <c r="ECK170" s="270"/>
      <c r="ECL170" s="270"/>
      <c r="ECM170" s="271"/>
      <c r="ECN170" s="272"/>
      <c r="ECO170" s="270"/>
      <c r="ECP170" s="270"/>
      <c r="ECQ170" s="270"/>
      <c r="ECR170" s="270"/>
      <c r="ECS170" s="270"/>
      <c r="ECT170" s="270"/>
      <c r="ECU170" s="270"/>
      <c r="ECV170" s="270"/>
      <c r="ECW170" s="270"/>
      <c r="ECX170" s="270"/>
      <c r="ECY170" s="270"/>
      <c r="ECZ170" s="271"/>
      <c r="EDA170" s="272"/>
      <c r="EDB170" s="270"/>
      <c r="EDC170" s="270"/>
      <c r="EDD170" s="270"/>
      <c r="EDE170" s="270"/>
      <c r="EDF170" s="270"/>
      <c r="EDG170" s="270"/>
      <c r="EDH170" s="270"/>
      <c r="EDI170" s="270"/>
      <c r="EDJ170" s="270"/>
      <c r="EDK170" s="270"/>
      <c r="EDL170" s="270"/>
      <c r="EDM170" s="271"/>
      <c r="EDN170" s="272"/>
      <c r="EDO170" s="270"/>
      <c r="EDP170" s="270"/>
      <c r="EDQ170" s="270"/>
      <c r="EDR170" s="270"/>
      <c r="EDS170" s="270"/>
      <c r="EDT170" s="270"/>
      <c r="EDU170" s="270"/>
      <c r="EDV170" s="270"/>
      <c r="EDW170" s="270"/>
      <c r="EDX170" s="270"/>
      <c r="EDY170" s="270"/>
      <c r="EDZ170" s="271"/>
      <c r="EEA170" s="272"/>
      <c r="EEB170" s="270"/>
      <c r="EEC170" s="270"/>
      <c r="EED170" s="270"/>
      <c r="EEE170" s="270"/>
      <c r="EEF170" s="270"/>
      <c r="EEG170" s="270"/>
      <c r="EEH170" s="270"/>
      <c r="EEI170" s="270"/>
      <c r="EEJ170" s="270"/>
      <c r="EEK170" s="270"/>
      <c r="EEL170" s="270"/>
      <c r="EEM170" s="271"/>
      <c r="EEN170" s="272"/>
      <c r="EEO170" s="270"/>
      <c r="EEP170" s="270"/>
      <c r="EEQ170" s="270"/>
      <c r="EER170" s="270"/>
      <c r="EES170" s="270"/>
      <c r="EET170" s="270"/>
      <c r="EEU170" s="270"/>
      <c r="EEV170" s="270"/>
      <c r="EEW170" s="270"/>
      <c r="EEX170" s="270"/>
      <c r="EEY170" s="270"/>
      <c r="EEZ170" s="271"/>
      <c r="EFA170" s="272"/>
      <c r="EFB170" s="270"/>
      <c r="EFC170" s="270"/>
      <c r="EFD170" s="270"/>
      <c r="EFE170" s="270"/>
      <c r="EFF170" s="270"/>
      <c r="EFG170" s="270"/>
      <c r="EFH170" s="270"/>
      <c r="EFI170" s="270"/>
      <c r="EFJ170" s="270"/>
      <c r="EFK170" s="270"/>
      <c r="EFL170" s="270"/>
      <c r="EFM170" s="271"/>
      <c r="EFN170" s="272"/>
      <c r="EFO170" s="270"/>
      <c r="EFP170" s="270"/>
      <c r="EFQ170" s="270"/>
      <c r="EFR170" s="270"/>
      <c r="EFS170" s="270"/>
      <c r="EFT170" s="270"/>
      <c r="EFU170" s="270"/>
      <c r="EFV170" s="270"/>
      <c r="EFW170" s="270"/>
      <c r="EFX170" s="270"/>
      <c r="EFY170" s="270"/>
      <c r="EFZ170" s="271"/>
      <c r="EGA170" s="272"/>
      <c r="EGB170" s="270"/>
      <c r="EGC170" s="270"/>
      <c r="EGD170" s="270"/>
      <c r="EGE170" s="270"/>
      <c r="EGF170" s="270"/>
      <c r="EGG170" s="270"/>
      <c r="EGH170" s="270"/>
      <c r="EGI170" s="270"/>
      <c r="EGJ170" s="270"/>
      <c r="EGK170" s="270"/>
      <c r="EGL170" s="270"/>
      <c r="EGM170" s="271"/>
      <c r="EGN170" s="272"/>
      <c r="EGO170" s="270"/>
      <c r="EGP170" s="270"/>
      <c r="EGQ170" s="270"/>
      <c r="EGR170" s="270"/>
      <c r="EGS170" s="270"/>
      <c r="EGT170" s="270"/>
      <c r="EGU170" s="270"/>
      <c r="EGV170" s="270"/>
      <c r="EGW170" s="270"/>
      <c r="EGX170" s="270"/>
      <c r="EGY170" s="270"/>
      <c r="EGZ170" s="271"/>
      <c r="EHA170" s="272"/>
      <c r="EHB170" s="270"/>
      <c r="EHC170" s="270"/>
      <c r="EHD170" s="270"/>
      <c r="EHE170" s="270"/>
      <c r="EHF170" s="270"/>
      <c r="EHG170" s="270"/>
      <c r="EHH170" s="270"/>
      <c r="EHI170" s="270"/>
      <c r="EHJ170" s="270"/>
      <c r="EHK170" s="270"/>
      <c r="EHL170" s="270"/>
      <c r="EHM170" s="271"/>
      <c r="EHN170" s="272"/>
      <c r="EHO170" s="270"/>
      <c r="EHP170" s="270"/>
      <c r="EHQ170" s="270"/>
      <c r="EHR170" s="270"/>
      <c r="EHS170" s="270"/>
      <c r="EHT170" s="270"/>
      <c r="EHU170" s="270"/>
      <c r="EHV170" s="270"/>
      <c r="EHW170" s="270"/>
      <c r="EHX170" s="270"/>
      <c r="EHY170" s="270"/>
      <c r="EHZ170" s="271"/>
      <c r="EIA170" s="272"/>
      <c r="EIB170" s="270"/>
      <c r="EIC170" s="270"/>
      <c r="EID170" s="270"/>
      <c r="EIE170" s="270"/>
      <c r="EIF170" s="270"/>
      <c r="EIG170" s="270"/>
      <c r="EIH170" s="270"/>
      <c r="EII170" s="270"/>
      <c r="EIJ170" s="270"/>
      <c r="EIK170" s="270"/>
      <c r="EIL170" s="270"/>
      <c r="EIM170" s="271"/>
      <c r="EIN170" s="272"/>
      <c r="EIO170" s="270"/>
      <c r="EIP170" s="270"/>
      <c r="EIQ170" s="270"/>
      <c r="EIR170" s="270"/>
      <c r="EIS170" s="270"/>
      <c r="EIT170" s="270"/>
      <c r="EIU170" s="270"/>
      <c r="EIV170" s="270"/>
      <c r="EIW170" s="270"/>
      <c r="EIX170" s="270"/>
      <c r="EIY170" s="270"/>
      <c r="EIZ170" s="271"/>
      <c r="EJA170" s="272"/>
      <c r="EJB170" s="270"/>
      <c r="EJC170" s="270"/>
      <c r="EJD170" s="270"/>
      <c r="EJE170" s="270"/>
      <c r="EJF170" s="270"/>
      <c r="EJG170" s="270"/>
      <c r="EJH170" s="270"/>
      <c r="EJI170" s="270"/>
      <c r="EJJ170" s="270"/>
      <c r="EJK170" s="270"/>
      <c r="EJL170" s="270"/>
      <c r="EJM170" s="271"/>
      <c r="EJN170" s="272"/>
      <c r="EJO170" s="270"/>
      <c r="EJP170" s="270"/>
      <c r="EJQ170" s="270"/>
      <c r="EJR170" s="270"/>
      <c r="EJS170" s="270"/>
      <c r="EJT170" s="270"/>
      <c r="EJU170" s="270"/>
      <c r="EJV170" s="270"/>
      <c r="EJW170" s="270"/>
      <c r="EJX170" s="270"/>
      <c r="EJY170" s="270"/>
      <c r="EJZ170" s="271"/>
      <c r="EKA170" s="272"/>
      <c r="EKB170" s="270"/>
      <c r="EKC170" s="270"/>
      <c r="EKD170" s="270"/>
      <c r="EKE170" s="270"/>
      <c r="EKF170" s="270"/>
      <c r="EKG170" s="270"/>
      <c r="EKH170" s="270"/>
      <c r="EKI170" s="270"/>
      <c r="EKJ170" s="270"/>
      <c r="EKK170" s="270"/>
      <c r="EKL170" s="270"/>
      <c r="EKM170" s="271"/>
      <c r="EKN170" s="272"/>
      <c r="EKO170" s="270"/>
      <c r="EKP170" s="270"/>
      <c r="EKQ170" s="270"/>
      <c r="EKR170" s="270"/>
      <c r="EKS170" s="270"/>
      <c r="EKT170" s="270"/>
      <c r="EKU170" s="270"/>
      <c r="EKV170" s="270"/>
      <c r="EKW170" s="270"/>
      <c r="EKX170" s="270"/>
      <c r="EKY170" s="270"/>
      <c r="EKZ170" s="271"/>
      <c r="ELA170" s="272"/>
      <c r="ELB170" s="270"/>
      <c r="ELC170" s="270"/>
      <c r="ELD170" s="270"/>
      <c r="ELE170" s="270"/>
      <c r="ELF170" s="270"/>
      <c r="ELG170" s="270"/>
      <c r="ELH170" s="270"/>
      <c r="ELI170" s="270"/>
      <c r="ELJ170" s="270"/>
      <c r="ELK170" s="270"/>
      <c r="ELL170" s="270"/>
      <c r="ELM170" s="271"/>
      <c r="ELN170" s="272"/>
      <c r="ELO170" s="270"/>
      <c r="ELP170" s="270"/>
      <c r="ELQ170" s="270"/>
      <c r="ELR170" s="270"/>
      <c r="ELS170" s="270"/>
      <c r="ELT170" s="270"/>
      <c r="ELU170" s="270"/>
      <c r="ELV170" s="270"/>
      <c r="ELW170" s="270"/>
      <c r="ELX170" s="270"/>
      <c r="ELY170" s="270"/>
      <c r="ELZ170" s="271"/>
      <c r="EMA170" s="272"/>
      <c r="EMB170" s="270"/>
      <c r="EMC170" s="270"/>
      <c r="EMD170" s="270"/>
      <c r="EME170" s="270"/>
      <c r="EMF170" s="270"/>
      <c r="EMG170" s="270"/>
      <c r="EMH170" s="270"/>
      <c r="EMI170" s="270"/>
      <c r="EMJ170" s="270"/>
      <c r="EMK170" s="270"/>
      <c r="EML170" s="270"/>
      <c r="EMM170" s="271"/>
      <c r="EMN170" s="272"/>
      <c r="EMO170" s="270"/>
      <c r="EMP170" s="270"/>
      <c r="EMQ170" s="270"/>
      <c r="EMR170" s="270"/>
      <c r="EMS170" s="270"/>
      <c r="EMT170" s="270"/>
      <c r="EMU170" s="270"/>
      <c r="EMV170" s="270"/>
      <c r="EMW170" s="270"/>
      <c r="EMX170" s="270"/>
      <c r="EMY170" s="270"/>
      <c r="EMZ170" s="271"/>
      <c r="ENA170" s="272"/>
      <c r="ENB170" s="270"/>
      <c r="ENC170" s="270"/>
      <c r="END170" s="270"/>
      <c r="ENE170" s="270"/>
      <c r="ENF170" s="270"/>
      <c r="ENG170" s="270"/>
      <c r="ENH170" s="270"/>
      <c r="ENI170" s="270"/>
      <c r="ENJ170" s="270"/>
      <c r="ENK170" s="270"/>
      <c r="ENL170" s="270"/>
      <c r="ENM170" s="271"/>
      <c r="ENN170" s="272"/>
      <c r="ENO170" s="270"/>
      <c r="ENP170" s="270"/>
      <c r="ENQ170" s="270"/>
      <c r="ENR170" s="270"/>
      <c r="ENS170" s="270"/>
      <c r="ENT170" s="270"/>
      <c r="ENU170" s="270"/>
      <c r="ENV170" s="270"/>
      <c r="ENW170" s="270"/>
      <c r="ENX170" s="270"/>
      <c r="ENY170" s="270"/>
      <c r="ENZ170" s="271"/>
      <c r="EOA170" s="272"/>
      <c r="EOB170" s="270"/>
      <c r="EOC170" s="270"/>
      <c r="EOD170" s="270"/>
      <c r="EOE170" s="270"/>
      <c r="EOF170" s="270"/>
      <c r="EOG170" s="270"/>
      <c r="EOH170" s="270"/>
      <c r="EOI170" s="270"/>
      <c r="EOJ170" s="270"/>
      <c r="EOK170" s="270"/>
      <c r="EOL170" s="270"/>
      <c r="EOM170" s="271"/>
      <c r="EON170" s="272"/>
      <c r="EOO170" s="270"/>
      <c r="EOP170" s="270"/>
      <c r="EOQ170" s="270"/>
      <c r="EOR170" s="270"/>
      <c r="EOS170" s="270"/>
      <c r="EOT170" s="270"/>
      <c r="EOU170" s="270"/>
      <c r="EOV170" s="270"/>
      <c r="EOW170" s="270"/>
      <c r="EOX170" s="270"/>
      <c r="EOY170" s="270"/>
      <c r="EOZ170" s="271"/>
      <c r="EPA170" s="272"/>
      <c r="EPB170" s="270"/>
      <c r="EPC170" s="270"/>
      <c r="EPD170" s="270"/>
      <c r="EPE170" s="270"/>
      <c r="EPF170" s="270"/>
      <c r="EPG170" s="270"/>
      <c r="EPH170" s="270"/>
      <c r="EPI170" s="270"/>
      <c r="EPJ170" s="270"/>
      <c r="EPK170" s="270"/>
      <c r="EPL170" s="270"/>
      <c r="EPM170" s="271"/>
      <c r="EPN170" s="272"/>
      <c r="EPO170" s="270"/>
      <c r="EPP170" s="270"/>
      <c r="EPQ170" s="270"/>
      <c r="EPR170" s="270"/>
      <c r="EPS170" s="270"/>
      <c r="EPT170" s="270"/>
      <c r="EPU170" s="270"/>
      <c r="EPV170" s="270"/>
      <c r="EPW170" s="270"/>
      <c r="EPX170" s="270"/>
      <c r="EPY170" s="270"/>
      <c r="EPZ170" s="271"/>
      <c r="EQA170" s="272"/>
      <c r="EQB170" s="270"/>
      <c r="EQC170" s="270"/>
      <c r="EQD170" s="270"/>
      <c r="EQE170" s="270"/>
      <c r="EQF170" s="270"/>
      <c r="EQG170" s="270"/>
      <c r="EQH170" s="270"/>
      <c r="EQI170" s="270"/>
      <c r="EQJ170" s="270"/>
      <c r="EQK170" s="270"/>
      <c r="EQL170" s="270"/>
      <c r="EQM170" s="271"/>
      <c r="EQN170" s="272"/>
      <c r="EQO170" s="270"/>
      <c r="EQP170" s="270"/>
      <c r="EQQ170" s="270"/>
      <c r="EQR170" s="270"/>
      <c r="EQS170" s="270"/>
      <c r="EQT170" s="270"/>
      <c r="EQU170" s="270"/>
      <c r="EQV170" s="270"/>
      <c r="EQW170" s="270"/>
      <c r="EQX170" s="270"/>
      <c r="EQY170" s="270"/>
      <c r="EQZ170" s="271"/>
      <c r="ERA170" s="272"/>
      <c r="ERB170" s="270"/>
      <c r="ERC170" s="270"/>
      <c r="ERD170" s="270"/>
      <c r="ERE170" s="270"/>
      <c r="ERF170" s="270"/>
      <c r="ERG170" s="270"/>
      <c r="ERH170" s="270"/>
      <c r="ERI170" s="270"/>
      <c r="ERJ170" s="270"/>
      <c r="ERK170" s="270"/>
      <c r="ERL170" s="270"/>
      <c r="ERM170" s="271"/>
      <c r="ERN170" s="272"/>
      <c r="ERO170" s="270"/>
      <c r="ERP170" s="270"/>
      <c r="ERQ170" s="270"/>
      <c r="ERR170" s="270"/>
      <c r="ERS170" s="270"/>
      <c r="ERT170" s="270"/>
      <c r="ERU170" s="270"/>
      <c r="ERV170" s="270"/>
      <c r="ERW170" s="270"/>
      <c r="ERX170" s="270"/>
      <c r="ERY170" s="270"/>
      <c r="ERZ170" s="271"/>
      <c r="ESA170" s="272"/>
      <c r="ESB170" s="270"/>
      <c r="ESC170" s="270"/>
      <c r="ESD170" s="270"/>
      <c r="ESE170" s="270"/>
      <c r="ESF170" s="270"/>
      <c r="ESG170" s="270"/>
      <c r="ESH170" s="270"/>
      <c r="ESI170" s="270"/>
      <c r="ESJ170" s="270"/>
      <c r="ESK170" s="270"/>
      <c r="ESL170" s="270"/>
      <c r="ESM170" s="271"/>
      <c r="ESN170" s="272"/>
      <c r="ESO170" s="270"/>
      <c r="ESP170" s="270"/>
      <c r="ESQ170" s="270"/>
      <c r="ESR170" s="270"/>
      <c r="ESS170" s="270"/>
      <c r="EST170" s="270"/>
      <c r="ESU170" s="270"/>
      <c r="ESV170" s="270"/>
      <c r="ESW170" s="270"/>
      <c r="ESX170" s="270"/>
      <c r="ESY170" s="270"/>
      <c r="ESZ170" s="271"/>
      <c r="ETA170" s="272"/>
      <c r="ETB170" s="270"/>
      <c r="ETC170" s="270"/>
      <c r="ETD170" s="270"/>
      <c r="ETE170" s="270"/>
      <c r="ETF170" s="270"/>
      <c r="ETG170" s="270"/>
      <c r="ETH170" s="270"/>
      <c r="ETI170" s="270"/>
      <c r="ETJ170" s="270"/>
      <c r="ETK170" s="270"/>
      <c r="ETL170" s="270"/>
      <c r="ETM170" s="271"/>
      <c r="ETN170" s="272"/>
      <c r="ETO170" s="270"/>
      <c r="ETP170" s="270"/>
      <c r="ETQ170" s="270"/>
      <c r="ETR170" s="270"/>
      <c r="ETS170" s="270"/>
      <c r="ETT170" s="270"/>
      <c r="ETU170" s="270"/>
      <c r="ETV170" s="270"/>
      <c r="ETW170" s="270"/>
      <c r="ETX170" s="270"/>
      <c r="ETY170" s="270"/>
      <c r="ETZ170" s="271"/>
      <c r="EUA170" s="272"/>
      <c r="EUB170" s="270"/>
      <c r="EUC170" s="270"/>
      <c r="EUD170" s="270"/>
      <c r="EUE170" s="270"/>
      <c r="EUF170" s="270"/>
      <c r="EUG170" s="270"/>
      <c r="EUH170" s="270"/>
      <c r="EUI170" s="270"/>
      <c r="EUJ170" s="270"/>
      <c r="EUK170" s="270"/>
      <c r="EUL170" s="270"/>
      <c r="EUM170" s="271"/>
      <c r="EUN170" s="272"/>
      <c r="EUO170" s="270"/>
      <c r="EUP170" s="270"/>
      <c r="EUQ170" s="270"/>
      <c r="EUR170" s="270"/>
      <c r="EUS170" s="270"/>
      <c r="EUT170" s="270"/>
      <c r="EUU170" s="270"/>
      <c r="EUV170" s="270"/>
      <c r="EUW170" s="270"/>
      <c r="EUX170" s="270"/>
      <c r="EUY170" s="270"/>
      <c r="EUZ170" s="271"/>
      <c r="EVA170" s="272"/>
      <c r="EVB170" s="270"/>
      <c r="EVC170" s="270"/>
      <c r="EVD170" s="270"/>
      <c r="EVE170" s="270"/>
      <c r="EVF170" s="270"/>
      <c r="EVG170" s="270"/>
      <c r="EVH170" s="270"/>
      <c r="EVI170" s="270"/>
      <c r="EVJ170" s="270"/>
      <c r="EVK170" s="270"/>
      <c r="EVL170" s="270"/>
      <c r="EVM170" s="271"/>
      <c r="EVN170" s="272"/>
      <c r="EVO170" s="270"/>
      <c r="EVP170" s="270"/>
      <c r="EVQ170" s="270"/>
      <c r="EVR170" s="270"/>
      <c r="EVS170" s="270"/>
      <c r="EVT170" s="270"/>
      <c r="EVU170" s="270"/>
      <c r="EVV170" s="270"/>
      <c r="EVW170" s="270"/>
      <c r="EVX170" s="270"/>
      <c r="EVY170" s="270"/>
      <c r="EVZ170" s="271"/>
      <c r="EWA170" s="272"/>
      <c r="EWB170" s="270"/>
      <c r="EWC170" s="270"/>
      <c r="EWD170" s="270"/>
      <c r="EWE170" s="270"/>
      <c r="EWF170" s="270"/>
      <c r="EWG170" s="270"/>
      <c r="EWH170" s="270"/>
      <c r="EWI170" s="270"/>
      <c r="EWJ170" s="270"/>
      <c r="EWK170" s="270"/>
      <c r="EWL170" s="270"/>
      <c r="EWM170" s="271"/>
      <c r="EWN170" s="272"/>
      <c r="EWO170" s="270"/>
      <c r="EWP170" s="270"/>
      <c r="EWQ170" s="270"/>
      <c r="EWR170" s="270"/>
      <c r="EWS170" s="270"/>
      <c r="EWT170" s="270"/>
      <c r="EWU170" s="270"/>
      <c r="EWV170" s="270"/>
      <c r="EWW170" s="270"/>
      <c r="EWX170" s="270"/>
      <c r="EWY170" s="270"/>
      <c r="EWZ170" s="271"/>
      <c r="EXA170" s="272"/>
      <c r="EXB170" s="270"/>
      <c r="EXC170" s="270"/>
      <c r="EXD170" s="270"/>
      <c r="EXE170" s="270"/>
      <c r="EXF170" s="270"/>
      <c r="EXG170" s="270"/>
      <c r="EXH170" s="270"/>
      <c r="EXI170" s="270"/>
      <c r="EXJ170" s="270"/>
      <c r="EXK170" s="270"/>
      <c r="EXL170" s="270"/>
      <c r="EXM170" s="271"/>
      <c r="EXN170" s="272"/>
      <c r="EXO170" s="270"/>
      <c r="EXP170" s="270"/>
      <c r="EXQ170" s="270"/>
      <c r="EXR170" s="270"/>
      <c r="EXS170" s="270"/>
      <c r="EXT170" s="270"/>
      <c r="EXU170" s="270"/>
      <c r="EXV170" s="270"/>
      <c r="EXW170" s="270"/>
      <c r="EXX170" s="270"/>
      <c r="EXY170" s="270"/>
      <c r="EXZ170" s="271"/>
      <c r="EYA170" s="272"/>
      <c r="EYB170" s="270"/>
      <c r="EYC170" s="270"/>
      <c r="EYD170" s="270"/>
      <c r="EYE170" s="270"/>
      <c r="EYF170" s="270"/>
      <c r="EYG170" s="270"/>
      <c r="EYH170" s="270"/>
      <c r="EYI170" s="270"/>
      <c r="EYJ170" s="270"/>
      <c r="EYK170" s="270"/>
      <c r="EYL170" s="270"/>
      <c r="EYM170" s="271"/>
      <c r="EYN170" s="272"/>
      <c r="EYO170" s="270"/>
      <c r="EYP170" s="270"/>
      <c r="EYQ170" s="270"/>
      <c r="EYR170" s="270"/>
      <c r="EYS170" s="270"/>
      <c r="EYT170" s="270"/>
      <c r="EYU170" s="270"/>
      <c r="EYV170" s="270"/>
      <c r="EYW170" s="270"/>
      <c r="EYX170" s="270"/>
      <c r="EYY170" s="270"/>
      <c r="EYZ170" s="271"/>
      <c r="EZA170" s="272"/>
      <c r="EZB170" s="270"/>
      <c r="EZC170" s="270"/>
      <c r="EZD170" s="270"/>
      <c r="EZE170" s="270"/>
      <c r="EZF170" s="270"/>
      <c r="EZG170" s="270"/>
      <c r="EZH170" s="270"/>
      <c r="EZI170" s="270"/>
      <c r="EZJ170" s="270"/>
      <c r="EZK170" s="270"/>
      <c r="EZL170" s="270"/>
      <c r="EZM170" s="271"/>
      <c r="EZN170" s="272"/>
      <c r="EZO170" s="270"/>
      <c r="EZP170" s="270"/>
      <c r="EZQ170" s="270"/>
      <c r="EZR170" s="270"/>
      <c r="EZS170" s="270"/>
      <c r="EZT170" s="270"/>
      <c r="EZU170" s="270"/>
      <c r="EZV170" s="270"/>
      <c r="EZW170" s="270"/>
      <c r="EZX170" s="270"/>
      <c r="EZY170" s="270"/>
      <c r="EZZ170" s="271"/>
      <c r="FAA170" s="272"/>
      <c r="FAB170" s="270"/>
      <c r="FAC170" s="270"/>
      <c r="FAD170" s="270"/>
      <c r="FAE170" s="270"/>
      <c r="FAF170" s="270"/>
      <c r="FAG170" s="270"/>
      <c r="FAH170" s="270"/>
      <c r="FAI170" s="270"/>
      <c r="FAJ170" s="270"/>
      <c r="FAK170" s="270"/>
      <c r="FAL170" s="270"/>
      <c r="FAM170" s="271"/>
      <c r="FAN170" s="272"/>
      <c r="FAO170" s="270"/>
      <c r="FAP170" s="270"/>
      <c r="FAQ170" s="270"/>
      <c r="FAR170" s="270"/>
      <c r="FAS170" s="270"/>
      <c r="FAT170" s="270"/>
      <c r="FAU170" s="270"/>
      <c r="FAV170" s="270"/>
      <c r="FAW170" s="270"/>
      <c r="FAX170" s="270"/>
      <c r="FAY170" s="270"/>
      <c r="FAZ170" s="271"/>
      <c r="FBA170" s="272"/>
      <c r="FBB170" s="270"/>
      <c r="FBC170" s="270"/>
      <c r="FBD170" s="270"/>
      <c r="FBE170" s="270"/>
      <c r="FBF170" s="270"/>
      <c r="FBG170" s="270"/>
      <c r="FBH170" s="270"/>
      <c r="FBI170" s="270"/>
      <c r="FBJ170" s="270"/>
      <c r="FBK170" s="270"/>
      <c r="FBL170" s="270"/>
      <c r="FBM170" s="271"/>
      <c r="FBN170" s="272"/>
      <c r="FBO170" s="270"/>
      <c r="FBP170" s="270"/>
      <c r="FBQ170" s="270"/>
      <c r="FBR170" s="270"/>
      <c r="FBS170" s="270"/>
      <c r="FBT170" s="270"/>
      <c r="FBU170" s="270"/>
      <c r="FBV170" s="270"/>
      <c r="FBW170" s="270"/>
      <c r="FBX170" s="270"/>
      <c r="FBY170" s="270"/>
      <c r="FBZ170" s="271"/>
      <c r="FCA170" s="272"/>
      <c r="FCB170" s="270"/>
      <c r="FCC170" s="270"/>
      <c r="FCD170" s="270"/>
      <c r="FCE170" s="270"/>
      <c r="FCF170" s="270"/>
      <c r="FCG170" s="270"/>
      <c r="FCH170" s="270"/>
      <c r="FCI170" s="270"/>
      <c r="FCJ170" s="270"/>
      <c r="FCK170" s="270"/>
      <c r="FCL170" s="270"/>
      <c r="FCM170" s="271"/>
      <c r="FCN170" s="272"/>
      <c r="FCO170" s="270"/>
      <c r="FCP170" s="270"/>
      <c r="FCQ170" s="270"/>
      <c r="FCR170" s="270"/>
      <c r="FCS170" s="270"/>
      <c r="FCT170" s="270"/>
      <c r="FCU170" s="270"/>
      <c r="FCV170" s="270"/>
      <c r="FCW170" s="270"/>
      <c r="FCX170" s="270"/>
      <c r="FCY170" s="270"/>
      <c r="FCZ170" s="271"/>
      <c r="FDA170" s="272"/>
      <c r="FDB170" s="270"/>
      <c r="FDC170" s="270"/>
      <c r="FDD170" s="270"/>
      <c r="FDE170" s="270"/>
      <c r="FDF170" s="270"/>
      <c r="FDG170" s="270"/>
      <c r="FDH170" s="270"/>
      <c r="FDI170" s="270"/>
      <c r="FDJ170" s="270"/>
      <c r="FDK170" s="270"/>
      <c r="FDL170" s="270"/>
      <c r="FDM170" s="271"/>
      <c r="FDN170" s="272"/>
      <c r="FDO170" s="270"/>
      <c r="FDP170" s="270"/>
      <c r="FDQ170" s="270"/>
      <c r="FDR170" s="270"/>
      <c r="FDS170" s="270"/>
      <c r="FDT170" s="270"/>
      <c r="FDU170" s="270"/>
      <c r="FDV170" s="270"/>
      <c r="FDW170" s="270"/>
      <c r="FDX170" s="270"/>
      <c r="FDY170" s="270"/>
      <c r="FDZ170" s="271"/>
      <c r="FEA170" s="272"/>
      <c r="FEB170" s="270"/>
      <c r="FEC170" s="270"/>
      <c r="FED170" s="270"/>
      <c r="FEE170" s="270"/>
      <c r="FEF170" s="270"/>
      <c r="FEG170" s="270"/>
      <c r="FEH170" s="270"/>
      <c r="FEI170" s="270"/>
      <c r="FEJ170" s="270"/>
      <c r="FEK170" s="270"/>
      <c r="FEL170" s="270"/>
      <c r="FEM170" s="271"/>
      <c r="FEN170" s="272"/>
      <c r="FEO170" s="270"/>
      <c r="FEP170" s="270"/>
      <c r="FEQ170" s="270"/>
      <c r="FER170" s="270"/>
      <c r="FES170" s="270"/>
      <c r="FET170" s="270"/>
      <c r="FEU170" s="270"/>
      <c r="FEV170" s="270"/>
      <c r="FEW170" s="270"/>
      <c r="FEX170" s="270"/>
      <c r="FEY170" s="270"/>
      <c r="FEZ170" s="271"/>
      <c r="FFA170" s="272"/>
      <c r="FFB170" s="270"/>
      <c r="FFC170" s="270"/>
      <c r="FFD170" s="270"/>
      <c r="FFE170" s="270"/>
      <c r="FFF170" s="270"/>
      <c r="FFG170" s="270"/>
      <c r="FFH170" s="270"/>
      <c r="FFI170" s="270"/>
      <c r="FFJ170" s="270"/>
      <c r="FFK170" s="270"/>
      <c r="FFL170" s="270"/>
      <c r="FFM170" s="271"/>
      <c r="FFN170" s="272"/>
      <c r="FFO170" s="270"/>
      <c r="FFP170" s="270"/>
      <c r="FFQ170" s="270"/>
      <c r="FFR170" s="270"/>
      <c r="FFS170" s="270"/>
      <c r="FFT170" s="270"/>
      <c r="FFU170" s="270"/>
      <c r="FFV170" s="270"/>
      <c r="FFW170" s="270"/>
      <c r="FFX170" s="270"/>
      <c r="FFY170" s="270"/>
      <c r="FFZ170" s="271"/>
      <c r="FGA170" s="272"/>
      <c r="FGB170" s="270"/>
      <c r="FGC170" s="270"/>
      <c r="FGD170" s="270"/>
      <c r="FGE170" s="270"/>
      <c r="FGF170" s="270"/>
      <c r="FGG170" s="270"/>
      <c r="FGH170" s="270"/>
      <c r="FGI170" s="270"/>
      <c r="FGJ170" s="270"/>
      <c r="FGK170" s="270"/>
      <c r="FGL170" s="270"/>
      <c r="FGM170" s="271"/>
      <c r="FGN170" s="272"/>
      <c r="FGO170" s="270"/>
      <c r="FGP170" s="270"/>
      <c r="FGQ170" s="270"/>
      <c r="FGR170" s="270"/>
      <c r="FGS170" s="270"/>
      <c r="FGT170" s="270"/>
      <c r="FGU170" s="270"/>
      <c r="FGV170" s="270"/>
      <c r="FGW170" s="270"/>
      <c r="FGX170" s="270"/>
      <c r="FGY170" s="270"/>
      <c r="FGZ170" s="271"/>
      <c r="FHA170" s="272"/>
      <c r="FHB170" s="270"/>
      <c r="FHC170" s="270"/>
      <c r="FHD170" s="270"/>
      <c r="FHE170" s="270"/>
      <c r="FHF170" s="270"/>
      <c r="FHG170" s="270"/>
      <c r="FHH170" s="270"/>
      <c r="FHI170" s="270"/>
      <c r="FHJ170" s="270"/>
      <c r="FHK170" s="270"/>
      <c r="FHL170" s="270"/>
      <c r="FHM170" s="271"/>
      <c r="FHN170" s="272"/>
      <c r="FHO170" s="270"/>
      <c r="FHP170" s="270"/>
      <c r="FHQ170" s="270"/>
      <c r="FHR170" s="270"/>
      <c r="FHS170" s="270"/>
      <c r="FHT170" s="270"/>
      <c r="FHU170" s="270"/>
      <c r="FHV170" s="270"/>
      <c r="FHW170" s="270"/>
      <c r="FHX170" s="270"/>
      <c r="FHY170" s="270"/>
      <c r="FHZ170" s="271"/>
      <c r="FIA170" s="272"/>
      <c r="FIB170" s="270"/>
      <c r="FIC170" s="270"/>
      <c r="FID170" s="270"/>
      <c r="FIE170" s="270"/>
      <c r="FIF170" s="270"/>
      <c r="FIG170" s="270"/>
      <c r="FIH170" s="270"/>
      <c r="FII170" s="270"/>
      <c r="FIJ170" s="270"/>
      <c r="FIK170" s="270"/>
      <c r="FIL170" s="270"/>
      <c r="FIM170" s="271"/>
      <c r="FIN170" s="272"/>
      <c r="FIO170" s="270"/>
      <c r="FIP170" s="270"/>
      <c r="FIQ170" s="270"/>
      <c r="FIR170" s="270"/>
      <c r="FIS170" s="270"/>
      <c r="FIT170" s="270"/>
      <c r="FIU170" s="270"/>
      <c r="FIV170" s="270"/>
      <c r="FIW170" s="270"/>
      <c r="FIX170" s="270"/>
      <c r="FIY170" s="270"/>
      <c r="FIZ170" s="271"/>
      <c r="FJA170" s="272"/>
      <c r="FJB170" s="270"/>
      <c r="FJC170" s="270"/>
      <c r="FJD170" s="270"/>
      <c r="FJE170" s="270"/>
      <c r="FJF170" s="270"/>
      <c r="FJG170" s="270"/>
      <c r="FJH170" s="270"/>
      <c r="FJI170" s="270"/>
      <c r="FJJ170" s="270"/>
      <c r="FJK170" s="270"/>
      <c r="FJL170" s="270"/>
      <c r="FJM170" s="271"/>
      <c r="FJN170" s="272"/>
      <c r="FJO170" s="270"/>
      <c r="FJP170" s="270"/>
      <c r="FJQ170" s="270"/>
      <c r="FJR170" s="270"/>
      <c r="FJS170" s="270"/>
      <c r="FJT170" s="270"/>
      <c r="FJU170" s="270"/>
      <c r="FJV170" s="270"/>
      <c r="FJW170" s="270"/>
      <c r="FJX170" s="270"/>
      <c r="FJY170" s="270"/>
      <c r="FJZ170" s="271"/>
      <c r="FKA170" s="272"/>
      <c r="FKB170" s="270"/>
      <c r="FKC170" s="270"/>
      <c r="FKD170" s="270"/>
      <c r="FKE170" s="270"/>
      <c r="FKF170" s="270"/>
      <c r="FKG170" s="270"/>
      <c r="FKH170" s="270"/>
      <c r="FKI170" s="270"/>
      <c r="FKJ170" s="270"/>
      <c r="FKK170" s="270"/>
      <c r="FKL170" s="270"/>
      <c r="FKM170" s="271"/>
      <c r="FKN170" s="272"/>
      <c r="FKO170" s="270"/>
      <c r="FKP170" s="270"/>
      <c r="FKQ170" s="270"/>
      <c r="FKR170" s="270"/>
      <c r="FKS170" s="270"/>
      <c r="FKT170" s="270"/>
      <c r="FKU170" s="270"/>
      <c r="FKV170" s="270"/>
      <c r="FKW170" s="270"/>
      <c r="FKX170" s="270"/>
      <c r="FKY170" s="270"/>
      <c r="FKZ170" s="271"/>
      <c r="FLA170" s="272"/>
      <c r="FLB170" s="270"/>
      <c r="FLC170" s="270"/>
      <c r="FLD170" s="270"/>
      <c r="FLE170" s="270"/>
      <c r="FLF170" s="270"/>
      <c r="FLG170" s="270"/>
      <c r="FLH170" s="270"/>
      <c r="FLI170" s="270"/>
      <c r="FLJ170" s="270"/>
      <c r="FLK170" s="270"/>
      <c r="FLL170" s="270"/>
      <c r="FLM170" s="271"/>
      <c r="FLN170" s="272"/>
      <c r="FLO170" s="270"/>
      <c r="FLP170" s="270"/>
      <c r="FLQ170" s="270"/>
      <c r="FLR170" s="270"/>
      <c r="FLS170" s="270"/>
      <c r="FLT170" s="270"/>
      <c r="FLU170" s="270"/>
      <c r="FLV170" s="270"/>
      <c r="FLW170" s="270"/>
      <c r="FLX170" s="270"/>
      <c r="FLY170" s="270"/>
      <c r="FLZ170" s="271"/>
      <c r="FMA170" s="272"/>
      <c r="FMB170" s="270"/>
      <c r="FMC170" s="270"/>
      <c r="FMD170" s="270"/>
      <c r="FME170" s="270"/>
      <c r="FMF170" s="270"/>
      <c r="FMG170" s="270"/>
      <c r="FMH170" s="270"/>
      <c r="FMI170" s="270"/>
      <c r="FMJ170" s="270"/>
      <c r="FMK170" s="270"/>
      <c r="FML170" s="270"/>
      <c r="FMM170" s="271"/>
      <c r="FMN170" s="272"/>
      <c r="FMO170" s="270"/>
      <c r="FMP170" s="270"/>
      <c r="FMQ170" s="270"/>
      <c r="FMR170" s="270"/>
      <c r="FMS170" s="270"/>
      <c r="FMT170" s="270"/>
      <c r="FMU170" s="270"/>
      <c r="FMV170" s="270"/>
      <c r="FMW170" s="270"/>
      <c r="FMX170" s="270"/>
      <c r="FMY170" s="270"/>
      <c r="FMZ170" s="271"/>
      <c r="FNA170" s="272"/>
      <c r="FNB170" s="270"/>
      <c r="FNC170" s="270"/>
      <c r="FND170" s="270"/>
      <c r="FNE170" s="270"/>
      <c r="FNF170" s="270"/>
      <c r="FNG170" s="270"/>
      <c r="FNH170" s="270"/>
      <c r="FNI170" s="270"/>
      <c r="FNJ170" s="270"/>
      <c r="FNK170" s="270"/>
      <c r="FNL170" s="270"/>
      <c r="FNM170" s="271"/>
      <c r="FNN170" s="272"/>
      <c r="FNO170" s="270"/>
      <c r="FNP170" s="270"/>
      <c r="FNQ170" s="270"/>
      <c r="FNR170" s="270"/>
      <c r="FNS170" s="270"/>
      <c r="FNT170" s="270"/>
      <c r="FNU170" s="270"/>
      <c r="FNV170" s="270"/>
      <c r="FNW170" s="270"/>
      <c r="FNX170" s="270"/>
      <c r="FNY170" s="270"/>
      <c r="FNZ170" s="271"/>
      <c r="FOA170" s="272"/>
      <c r="FOB170" s="270"/>
      <c r="FOC170" s="270"/>
      <c r="FOD170" s="270"/>
      <c r="FOE170" s="270"/>
      <c r="FOF170" s="270"/>
      <c r="FOG170" s="270"/>
      <c r="FOH170" s="270"/>
      <c r="FOI170" s="270"/>
      <c r="FOJ170" s="270"/>
      <c r="FOK170" s="270"/>
      <c r="FOL170" s="270"/>
      <c r="FOM170" s="271"/>
      <c r="FON170" s="272"/>
      <c r="FOO170" s="270"/>
      <c r="FOP170" s="270"/>
      <c r="FOQ170" s="270"/>
      <c r="FOR170" s="270"/>
      <c r="FOS170" s="270"/>
      <c r="FOT170" s="270"/>
      <c r="FOU170" s="270"/>
      <c r="FOV170" s="270"/>
      <c r="FOW170" s="270"/>
      <c r="FOX170" s="270"/>
      <c r="FOY170" s="270"/>
      <c r="FOZ170" s="271"/>
      <c r="FPA170" s="272"/>
      <c r="FPB170" s="270"/>
      <c r="FPC170" s="270"/>
      <c r="FPD170" s="270"/>
      <c r="FPE170" s="270"/>
      <c r="FPF170" s="270"/>
      <c r="FPG170" s="270"/>
      <c r="FPH170" s="270"/>
      <c r="FPI170" s="270"/>
      <c r="FPJ170" s="270"/>
      <c r="FPK170" s="270"/>
      <c r="FPL170" s="270"/>
      <c r="FPM170" s="271"/>
      <c r="FPN170" s="272"/>
      <c r="FPO170" s="270"/>
      <c r="FPP170" s="270"/>
      <c r="FPQ170" s="270"/>
      <c r="FPR170" s="270"/>
      <c r="FPS170" s="270"/>
      <c r="FPT170" s="270"/>
      <c r="FPU170" s="270"/>
      <c r="FPV170" s="270"/>
      <c r="FPW170" s="270"/>
      <c r="FPX170" s="270"/>
      <c r="FPY170" s="270"/>
      <c r="FPZ170" s="271"/>
      <c r="FQA170" s="272"/>
      <c r="FQB170" s="270"/>
      <c r="FQC170" s="270"/>
      <c r="FQD170" s="270"/>
      <c r="FQE170" s="270"/>
      <c r="FQF170" s="270"/>
      <c r="FQG170" s="270"/>
      <c r="FQH170" s="270"/>
      <c r="FQI170" s="270"/>
      <c r="FQJ170" s="270"/>
      <c r="FQK170" s="270"/>
      <c r="FQL170" s="270"/>
      <c r="FQM170" s="271"/>
      <c r="FQN170" s="272"/>
      <c r="FQO170" s="270"/>
      <c r="FQP170" s="270"/>
      <c r="FQQ170" s="270"/>
      <c r="FQR170" s="270"/>
      <c r="FQS170" s="270"/>
      <c r="FQT170" s="270"/>
      <c r="FQU170" s="270"/>
      <c r="FQV170" s="270"/>
      <c r="FQW170" s="270"/>
      <c r="FQX170" s="270"/>
      <c r="FQY170" s="270"/>
      <c r="FQZ170" s="271"/>
      <c r="FRA170" s="272"/>
      <c r="FRB170" s="270"/>
      <c r="FRC170" s="270"/>
      <c r="FRD170" s="270"/>
      <c r="FRE170" s="270"/>
      <c r="FRF170" s="270"/>
      <c r="FRG170" s="270"/>
      <c r="FRH170" s="270"/>
      <c r="FRI170" s="270"/>
      <c r="FRJ170" s="270"/>
      <c r="FRK170" s="270"/>
      <c r="FRL170" s="270"/>
      <c r="FRM170" s="271"/>
      <c r="FRN170" s="272"/>
      <c r="FRO170" s="270"/>
      <c r="FRP170" s="270"/>
      <c r="FRQ170" s="270"/>
      <c r="FRR170" s="270"/>
      <c r="FRS170" s="270"/>
      <c r="FRT170" s="270"/>
      <c r="FRU170" s="270"/>
      <c r="FRV170" s="270"/>
      <c r="FRW170" s="270"/>
      <c r="FRX170" s="270"/>
      <c r="FRY170" s="270"/>
      <c r="FRZ170" s="271"/>
      <c r="FSA170" s="272"/>
      <c r="FSB170" s="270"/>
      <c r="FSC170" s="270"/>
      <c r="FSD170" s="270"/>
      <c r="FSE170" s="270"/>
      <c r="FSF170" s="270"/>
      <c r="FSG170" s="270"/>
      <c r="FSH170" s="270"/>
      <c r="FSI170" s="270"/>
      <c r="FSJ170" s="270"/>
      <c r="FSK170" s="270"/>
      <c r="FSL170" s="270"/>
      <c r="FSM170" s="271"/>
      <c r="FSN170" s="272"/>
      <c r="FSO170" s="270"/>
      <c r="FSP170" s="270"/>
      <c r="FSQ170" s="270"/>
      <c r="FSR170" s="270"/>
      <c r="FSS170" s="270"/>
      <c r="FST170" s="270"/>
      <c r="FSU170" s="270"/>
      <c r="FSV170" s="270"/>
      <c r="FSW170" s="270"/>
      <c r="FSX170" s="270"/>
      <c r="FSY170" s="270"/>
      <c r="FSZ170" s="271"/>
      <c r="FTA170" s="272"/>
      <c r="FTB170" s="270"/>
      <c r="FTC170" s="270"/>
      <c r="FTD170" s="270"/>
      <c r="FTE170" s="270"/>
      <c r="FTF170" s="270"/>
      <c r="FTG170" s="270"/>
      <c r="FTH170" s="270"/>
      <c r="FTI170" s="270"/>
      <c r="FTJ170" s="270"/>
      <c r="FTK170" s="270"/>
      <c r="FTL170" s="270"/>
      <c r="FTM170" s="271"/>
      <c r="FTN170" s="272"/>
      <c r="FTO170" s="270"/>
      <c r="FTP170" s="270"/>
      <c r="FTQ170" s="270"/>
      <c r="FTR170" s="270"/>
      <c r="FTS170" s="270"/>
      <c r="FTT170" s="270"/>
      <c r="FTU170" s="270"/>
      <c r="FTV170" s="270"/>
      <c r="FTW170" s="270"/>
      <c r="FTX170" s="270"/>
      <c r="FTY170" s="270"/>
      <c r="FTZ170" s="271"/>
      <c r="FUA170" s="272"/>
      <c r="FUB170" s="270"/>
      <c r="FUC170" s="270"/>
      <c r="FUD170" s="270"/>
      <c r="FUE170" s="270"/>
      <c r="FUF170" s="270"/>
      <c r="FUG170" s="270"/>
      <c r="FUH170" s="270"/>
      <c r="FUI170" s="270"/>
      <c r="FUJ170" s="270"/>
      <c r="FUK170" s="270"/>
      <c r="FUL170" s="270"/>
      <c r="FUM170" s="271"/>
      <c r="FUN170" s="272"/>
      <c r="FUO170" s="270"/>
      <c r="FUP170" s="270"/>
      <c r="FUQ170" s="270"/>
      <c r="FUR170" s="270"/>
      <c r="FUS170" s="270"/>
      <c r="FUT170" s="270"/>
      <c r="FUU170" s="270"/>
      <c r="FUV170" s="270"/>
      <c r="FUW170" s="270"/>
      <c r="FUX170" s="270"/>
      <c r="FUY170" s="270"/>
      <c r="FUZ170" s="271"/>
      <c r="FVA170" s="272"/>
      <c r="FVB170" s="270"/>
      <c r="FVC170" s="270"/>
      <c r="FVD170" s="270"/>
      <c r="FVE170" s="270"/>
      <c r="FVF170" s="270"/>
      <c r="FVG170" s="270"/>
      <c r="FVH170" s="270"/>
      <c r="FVI170" s="270"/>
      <c r="FVJ170" s="270"/>
      <c r="FVK170" s="270"/>
      <c r="FVL170" s="270"/>
      <c r="FVM170" s="271"/>
      <c r="FVN170" s="272"/>
      <c r="FVO170" s="270"/>
      <c r="FVP170" s="270"/>
      <c r="FVQ170" s="270"/>
      <c r="FVR170" s="270"/>
      <c r="FVS170" s="270"/>
      <c r="FVT170" s="270"/>
      <c r="FVU170" s="270"/>
      <c r="FVV170" s="270"/>
      <c r="FVW170" s="270"/>
      <c r="FVX170" s="270"/>
      <c r="FVY170" s="270"/>
      <c r="FVZ170" s="271"/>
      <c r="FWA170" s="272"/>
      <c r="FWB170" s="270"/>
      <c r="FWC170" s="270"/>
      <c r="FWD170" s="270"/>
      <c r="FWE170" s="270"/>
      <c r="FWF170" s="270"/>
      <c r="FWG170" s="270"/>
      <c r="FWH170" s="270"/>
      <c r="FWI170" s="270"/>
      <c r="FWJ170" s="270"/>
      <c r="FWK170" s="270"/>
      <c r="FWL170" s="270"/>
      <c r="FWM170" s="271"/>
      <c r="FWN170" s="272"/>
      <c r="FWO170" s="270"/>
      <c r="FWP170" s="270"/>
      <c r="FWQ170" s="270"/>
      <c r="FWR170" s="270"/>
      <c r="FWS170" s="270"/>
      <c r="FWT170" s="270"/>
      <c r="FWU170" s="270"/>
      <c r="FWV170" s="270"/>
      <c r="FWW170" s="270"/>
      <c r="FWX170" s="270"/>
      <c r="FWY170" s="270"/>
      <c r="FWZ170" s="271"/>
      <c r="FXA170" s="272"/>
      <c r="FXB170" s="270"/>
      <c r="FXC170" s="270"/>
      <c r="FXD170" s="270"/>
      <c r="FXE170" s="270"/>
      <c r="FXF170" s="270"/>
      <c r="FXG170" s="270"/>
      <c r="FXH170" s="270"/>
      <c r="FXI170" s="270"/>
      <c r="FXJ170" s="270"/>
      <c r="FXK170" s="270"/>
      <c r="FXL170" s="270"/>
      <c r="FXM170" s="271"/>
      <c r="FXN170" s="272"/>
      <c r="FXO170" s="270"/>
      <c r="FXP170" s="270"/>
      <c r="FXQ170" s="270"/>
      <c r="FXR170" s="270"/>
      <c r="FXS170" s="270"/>
      <c r="FXT170" s="270"/>
      <c r="FXU170" s="270"/>
      <c r="FXV170" s="270"/>
      <c r="FXW170" s="270"/>
      <c r="FXX170" s="270"/>
      <c r="FXY170" s="270"/>
      <c r="FXZ170" s="271"/>
      <c r="FYA170" s="272"/>
      <c r="FYB170" s="270"/>
      <c r="FYC170" s="270"/>
      <c r="FYD170" s="270"/>
      <c r="FYE170" s="270"/>
      <c r="FYF170" s="270"/>
      <c r="FYG170" s="270"/>
      <c r="FYH170" s="270"/>
      <c r="FYI170" s="270"/>
      <c r="FYJ170" s="270"/>
      <c r="FYK170" s="270"/>
      <c r="FYL170" s="270"/>
      <c r="FYM170" s="271"/>
      <c r="FYN170" s="272"/>
      <c r="FYO170" s="270"/>
      <c r="FYP170" s="270"/>
      <c r="FYQ170" s="270"/>
      <c r="FYR170" s="270"/>
      <c r="FYS170" s="270"/>
      <c r="FYT170" s="270"/>
      <c r="FYU170" s="270"/>
      <c r="FYV170" s="270"/>
      <c r="FYW170" s="270"/>
      <c r="FYX170" s="270"/>
      <c r="FYY170" s="270"/>
      <c r="FYZ170" s="271"/>
      <c r="FZA170" s="272"/>
      <c r="FZB170" s="270"/>
      <c r="FZC170" s="270"/>
      <c r="FZD170" s="270"/>
      <c r="FZE170" s="270"/>
      <c r="FZF170" s="270"/>
      <c r="FZG170" s="270"/>
      <c r="FZH170" s="270"/>
      <c r="FZI170" s="270"/>
      <c r="FZJ170" s="270"/>
      <c r="FZK170" s="270"/>
      <c r="FZL170" s="270"/>
      <c r="FZM170" s="271"/>
      <c r="FZN170" s="272"/>
      <c r="FZO170" s="270"/>
      <c r="FZP170" s="270"/>
      <c r="FZQ170" s="270"/>
      <c r="FZR170" s="270"/>
      <c r="FZS170" s="270"/>
      <c r="FZT170" s="270"/>
      <c r="FZU170" s="270"/>
      <c r="FZV170" s="270"/>
      <c r="FZW170" s="270"/>
      <c r="FZX170" s="270"/>
      <c r="FZY170" s="270"/>
      <c r="FZZ170" s="271"/>
      <c r="GAA170" s="272"/>
      <c r="GAB170" s="270"/>
      <c r="GAC170" s="270"/>
      <c r="GAD170" s="270"/>
      <c r="GAE170" s="270"/>
      <c r="GAF170" s="270"/>
      <c r="GAG170" s="270"/>
      <c r="GAH170" s="270"/>
      <c r="GAI170" s="270"/>
      <c r="GAJ170" s="270"/>
      <c r="GAK170" s="270"/>
      <c r="GAL170" s="270"/>
      <c r="GAM170" s="271"/>
      <c r="GAN170" s="272"/>
      <c r="GAO170" s="270"/>
      <c r="GAP170" s="270"/>
      <c r="GAQ170" s="270"/>
      <c r="GAR170" s="270"/>
      <c r="GAS170" s="270"/>
      <c r="GAT170" s="270"/>
      <c r="GAU170" s="270"/>
      <c r="GAV170" s="270"/>
      <c r="GAW170" s="270"/>
      <c r="GAX170" s="270"/>
      <c r="GAY170" s="270"/>
      <c r="GAZ170" s="271"/>
      <c r="GBA170" s="272"/>
      <c r="GBB170" s="270"/>
      <c r="GBC170" s="270"/>
      <c r="GBD170" s="270"/>
      <c r="GBE170" s="270"/>
      <c r="GBF170" s="270"/>
      <c r="GBG170" s="270"/>
      <c r="GBH170" s="270"/>
      <c r="GBI170" s="270"/>
      <c r="GBJ170" s="270"/>
      <c r="GBK170" s="270"/>
      <c r="GBL170" s="270"/>
      <c r="GBM170" s="271"/>
      <c r="GBN170" s="272"/>
      <c r="GBO170" s="270"/>
      <c r="GBP170" s="270"/>
      <c r="GBQ170" s="270"/>
      <c r="GBR170" s="270"/>
      <c r="GBS170" s="270"/>
      <c r="GBT170" s="270"/>
      <c r="GBU170" s="270"/>
      <c r="GBV170" s="270"/>
      <c r="GBW170" s="270"/>
      <c r="GBX170" s="270"/>
      <c r="GBY170" s="270"/>
      <c r="GBZ170" s="271"/>
      <c r="GCA170" s="272"/>
      <c r="GCB170" s="270"/>
      <c r="GCC170" s="270"/>
      <c r="GCD170" s="270"/>
      <c r="GCE170" s="270"/>
      <c r="GCF170" s="270"/>
      <c r="GCG170" s="270"/>
      <c r="GCH170" s="270"/>
      <c r="GCI170" s="270"/>
      <c r="GCJ170" s="270"/>
      <c r="GCK170" s="270"/>
      <c r="GCL170" s="270"/>
      <c r="GCM170" s="271"/>
      <c r="GCN170" s="272"/>
      <c r="GCO170" s="270"/>
      <c r="GCP170" s="270"/>
      <c r="GCQ170" s="270"/>
      <c r="GCR170" s="270"/>
      <c r="GCS170" s="270"/>
      <c r="GCT170" s="270"/>
      <c r="GCU170" s="270"/>
      <c r="GCV170" s="270"/>
      <c r="GCW170" s="270"/>
      <c r="GCX170" s="270"/>
      <c r="GCY170" s="270"/>
      <c r="GCZ170" s="271"/>
      <c r="GDA170" s="272"/>
      <c r="GDB170" s="270"/>
      <c r="GDC170" s="270"/>
      <c r="GDD170" s="270"/>
      <c r="GDE170" s="270"/>
      <c r="GDF170" s="270"/>
      <c r="GDG170" s="270"/>
      <c r="GDH170" s="270"/>
      <c r="GDI170" s="270"/>
      <c r="GDJ170" s="270"/>
      <c r="GDK170" s="270"/>
      <c r="GDL170" s="270"/>
      <c r="GDM170" s="271"/>
      <c r="GDN170" s="272"/>
      <c r="GDO170" s="270"/>
      <c r="GDP170" s="270"/>
      <c r="GDQ170" s="270"/>
      <c r="GDR170" s="270"/>
      <c r="GDS170" s="270"/>
      <c r="GDT170" s="270"/>
      <c r="GDU170" s="270"/>
      <c r="GDV170" s="270"/>
      <c r="GDW170" s="270"/>
      <c r="GDX170" s="270"/>
      <c r="GDY170" s="270"/>
      <c r="GDZ170" s="271"/>
      <c r="GEA170" s="272"/>
      <c r="GEB170" s="270"/>
      <c r="GEC170" s="270"/>
      <c r="GED170" s="270"/>
      <c r="GEE170" s="270"/>
      <c r="GEF170" s="270"/>
      <c r="GEG170" s="270"/>
      <c r="GEH170" s="270"/>
      <c r="GEI170" s="270"/>
      <c r="GEJ170" s="270"/>
      <c r="GEK170" s="270"/>
      <c r="GEL170" s="270"/>
      <c r="GEM170" s="271"/>
      <c r="GEN170" s="272"/>
      <c r="GEO170" s="270"/>
      <c r="GEP170" s="270"/>
      <c r="GEQ170" s="270"/>
      <c r="GER170" s="270"/>
      <c r="GES170" s="270"/>
      <c r="GET170" s="270"/>
      <c r="GEU170" s="270"/>
      <c r="GEV170" s="270"/>
      <c r="GEW170" s="270"/>
      <c r="GEX170" s="270"/>
      <c r="GEY170" s="270"/>
      <c r="GEZ170" s="271"/>
      <c r="GFA170" s="272"/>
      <c r="GFB170" s="270"/>
      <c r="GFC170" s="270"/>
      <c r="GFD170" s="270"/>
      <c r="GFE170" s="270"/>
      <c r="GFF170" s="270"/>
      <c r="GFG170" s="270"/>
      <c r="GFH170" s="270"/>
      <c r="GFI170" s="270"/>
      <c r="GFJ170" s="270"/>
      <c r="GFK170" s="270"/>
      <c r="GFL170" s="270"/>
      <c r="GFM170" s="271"/>
      <c r="GFN170" s="272"/>
      <c r="GFO170" s="270"/>
      <c r="GFP170" s="270"/>
      <c r="GFQ170" s="270"/>
      <c r="GFR170" s="270"/>
      <c r="GFS170" s="270"/>
      <c r="GFT170" s="270"/>
      <c r="GFU170" s="270"/>
      <c r="GFV170" s="270"/>
      <c r="GFW170" s="270"/>
      <c r="GFX170" s="270"/>
      <c r="GFY170" s="270"/>
      <c r="GFZ170" s="271"/>
      <c r="GGA170" s="272"/>
      <c r="GGB170" s="270"/>
      <c r="GGC170" s="270"/>
      <c r="GGD170" s="270"/>
      <c r="GGE170" s="270"/>
      <c r="GGF170" s="270"/>
      <c r="GGG170" s="270"/>
      <c r="GGH170" s="270"/>
      <c r="GGI170" s="270"/>
      <c r="GGJ170" s="270"/>
      <c r="GGK170" s="270"/>
      <c r="GGL170" s="270"/>
      <c r="GGM170" s="271"/>
      <c r="GGN170" s="272"/>
      <c r="GGO170" s="270"/>
      <c r="GGP170" s="270"/>
      <c r="GGQ170" s="270"/>
      <c r="GGR170" s="270"/>
      <c r="GGS170" s="270"/>
      <c r="GGT170" s="270"/>
      <c r="GGU170" s="270"/>
      <c r="GGV170" s="270"/>
      <c r="GGW170" s="270"/>
      <c r="GGX170" s="270"/>
      <c r="GGY170" s="270"/>
      <c r="GGZ170" s="271"/>
      <c r="GHA170" s="272"/>
      <c r="GHB170" s="270"/>
      <c r="GHC170" s="270"/>
      <c r="GHD170" s="270"/>
      <c r="GHE170" s="270"/>
      <c r="GHF170" s="270"/>
      <c r="GHG170" s="270"/>
      <c r="GHH170" s="270"/>
      <c r="GHI170" s="270"/>
      <c r="GHJ170" s="270"/>
      <c r="GHK170" s="270"/>
      <c r="GHL170" s="270"/>
      <c r="GHM170" s="271"/>
      <c r="GHN170" s="272"/>
      <c r="GHO170" s="270"/>
      <c r="GHP170" s="270"/>
      <c r="GHQ170" s="270"/>
      <c r="GHR170" s="270"/>
      <c r="GHS170" s="270"/>
      <c r="GHT170" s="270"/>
      <c r="GHU170" s="270"/>
      <c r="GHV170" s="270"/>
      <c r="GHW170" s="270"/>
      <c r="GHX170" s="270"/>
      <c r="GHY170" s="270"/>
      <c r="GHZ170" s="271"/>
      <c r="GIA170" s="272"/>
      <c r="GIB170" s="270"/>
      <c r="GIC170" s="270"/>
      <c r="GID170" s="270"/>
      <c r="GIE170" s="270"/>
      <c r="GIF170" s="270"/>
      <c r="GIG170" s="270"/>
      <c r="GIH170" s="270"/>
      <c r="GII170" s="270"/>
      <c r="GIJ170" s="270"/>
      <c r="GIK170" s="270"/>
      <c r="GIL170" s="270"/>
      <c r="GIM170" s="271"/>
      <c r="GIN170" s="272"/>
      <c r="GIO170" s="270"/>
      <c r="GIP170" s="270"/>
      <c r="GIQ170" s="270"/>
      <c r="GIR170" s="270"/>
      <c r="GIS170" s="270"/>
      <c r="GIT170" s="270"/>
      <c r="GIU170" s="270"/>
      <c r="GIV170" s="270"/>
      <c r="GIW170" s="270"/>
      <c r="GIX170" s="270"/>
      <c r="GIY170" s="270"/>
      <c r="GIZ170" s="271"/>
      <c r="GJA170" s="272"/>
      <c r="GJB170" s="270"/>
      <c r="GJC170" s="270"/>
      <c r="GJD170" s="270"/>
      <c r="GJE170" s="270"/>
      <c r="GJF170" s="270"/>
      <c r="GJG170" s="270"/>
      <c r="GJH170" s="270"/>
      <c r="GJI170" s="270"/>
      <c r="GJJ170" s="270"/>
      <c r="GJK170" s="270"/>
      <c r="GJL170" s="270"/>
      <c r="GJM170" s="271"/>
      <c r="GJN170" s="272"/>
      <c r="GJO170" s="270"/>
      <c r="GJP170" s="270"/>
      <c r="GJQ170" s="270"/>
      <c r="GJR170" s="270"/>
      <c r="GJS170" s="270"/>
      <c r="GJT170" s="270"/>
      <c r="GJU170" s="270"/>
      <c r="GJV170" s="270"/>
      <c r="GJW170" s="270"/>
      <c r="GJX170" s="270"/>
      <c r="GJY170" s="270"/>
      <c r="GJZ170" s="271"/>
      <c r="GKA170" s="272"/>
      <c r="GKB170" s="270"/>
      <c r="GKC170" s="270"/>
      <c r="GKD170" s="270"/>
      <c r="GKE170" s="270"/>
      <c r="GKF170" s="270"/>
      <c r="GKG170" s="270"/>
      <c r="GKH170" s="270"/>
      <c r="GKI170" s="270"/>
      <c r="GKJ170" s="270"/>
      <c r="GKK170" s="270"/>
      <c r="GKL170" s="270"/>
      <c r="GKM170" s="271"/>
      <c r="GKN170" s="272"/>
      <c r="GKO170" s="270"/>
      <c r="GKP170" s="270"/>
      <c r="GKQ170" s="270"/>
      <c r="GKR170" s="270"/>
      <c r="GKS170" s="270"/>
      <c r="GKT170" s="270"/>
      <c r="GKU170" s="270"/>
      <c r="GKV170" s="270"/>
      <c r="GKW170" s="270"/>
      <c r="GKX170" s="270"/>
      <c r="GKY170" s="270"/>
      <c r="GKZ170" s="271"/>
      <c r="GLA170" s="272"/>
      <c r="GLB170" s="270"/>
      <c r="GLC170" s="270"/>
      <c r="GLD170" s="270"/>
      <c r="GLE170" s="270"/>
      <c r="GLF170" s="270"/>
      <c r="GLG170" s="270"/>
      <c r="GLH170" s="270"/>
      <c r="GLI170" s="270"/>
      <c r="GLJ170" s="270"/>
      <c r="GLK170" s="270"/>
      <c r="GLL170" s="270"/>
      <c r="GLM170" s="271"/>
      <c r="GLN170" s="272"/>
      <c r="GLO170" s="270"/>
      <c r="GLP170" s="270"/>
      <c r="GLQ170" s="270"/>
      <c r="GLR170" s="270"/>
      <c r="GLS170" s="270"/>
      <c r="GLT170" s="270"/>
      <c r="GLU170" s="270"/>
      <c r="GLV170" s="270"/>
      <c r="GLW170" s="270"/>
      <c r="GLX170" s="270"/>
      <c r="GLY170" s="270"/>
      <c r="GLZ170" s="271"/>
      <c r="GMA170" s="272"/>
      <c r="GMB170" s="270"/>
      <c r="GMC170" s="270"/>
      <c r="GMD170" s="270"/>
      <c r="GME170" s="270"/>
      <c r="GMF170" s="270"/>
      <c r="GMG170" s="270"/>
      <c r="GMH170" s="270"/>
      <c r="GMI170" s="270"/>
      <c r="GMJ170" s="270"/>
      <c r="GMK170" s="270"/>
      <c r="GML170" s="270"/>
      <c r="GMM170" s="271"/>
      <c r="GMN170" s="272"/>
      <c r="GMO170" s="270"/>
      <c r="GMP170" s="270"/>
      <c r="GMQ170" s="270"/>
      <c r="GMR170" s="270"/>
      <c r="GMS170" s="270"/>
      <c r="GMT170" s="270"/>
      <c r="GMU170" s="270"/>
      <c r="GMV170" s="270"/>
      <c r="GMW170" s="270"/>
      <c r="GMX170" s="270"/>
      <c r="GMY170" s="270"/>
      <c r="GMZ170" s="271"/>
      <c r="GNA170" s="272"/>
      <c r="GNB170" s="270"/>
      <c r="GNC170" s="270"/>
      <c r="GND170" s="270"/>
      <c r="GNE170" s="270"/>
      <c r="GNF170" s="270"/>
      <c r="GNG170" s="270"/>
      <c r="GNH170" s="270"/>
      <c r="GNI170" s="270"/>
      <c r="GNJ170" s="270"/>
      <c r="GNK170" s="270"/>
      <c r="GNL170" s="270"/>
      <c r="GNM170" s="271"/>
      <c r="GNN170" s="272"/>
      <c r="GNO170" s="270"/>
      <c r="GNP170" s="270"/>
      <c r="GNQ170" s="270"/>
      <c r="GNR170" s="270"/>
      <c r="GNS170" s="270"/>
      <c r="GNT170" s="270"/>
      <c r="GNU170" s="270"/>
      <c r="GNV170" s="270"/>
      <c r="GNW170" s="270"/>
      <c r="GNX170" s="270"/>
      <c r="GNY170" s="270"/>
      <c r="GNZ170" s="271"/>
      <c r="GOA170" s="272"/>
      <c r="GOB170" s="270"/>
      <c r="GOC170" s="270"/>
      <c r="GOD170" s="270"/>
      <c r="GOE170" s="270"/>
      <c r="GOF170" s="270"/>
      <c r="GOG170" s="270"/>
      <c r="GOH170" s="270"/>
      <c r="GOI170" s="270"/>
      <c r="GOJ170" s="270"/>
      <c r="GOK170" s="270"/>
      <c r="GOL170" s="270"/>
      <c r="GOM170" s="271"/>
      <c r="GON170" s="272"/>
      <c r="GOO170" s="270"/>
      <c r="GOP170" s="270"/>
      <c r="GOQ170" s="270"/>
      <c r="GOR170" s="270"/>
      <c r="GOS170" s="270"/>
      <c r="GOT170" s="270"/>
      <c r="GOU170" s="270"/>
      <c r="GOV170" s="270"/>
      <c r="GOW170" s="270"/>
      <c r="GOX170" s="270"/>
      <c r="GOY170" s="270"/>
      <c r="GOZ170" s="271"/>
      <c r="GPA170" s="272"/>
      <c r="GPB170" s="270"/>
      <c r="GPC170" s="270"/>
      <c r="GPD170" s="270"/>
      <c r="GPE170" s="270"/>
      <c r="GPF170" s="270"/>
      <c r="GPG170" s="270"/>
      <c r="GPH170" s="270"/>
      <c r="GPI170" s="270"/>
      <c r="GPJ170" s="270"/>
      <c r="GPK170" s="270"/>
      <c r="GPL170" s="270"/>
      <c r="GPM170" s="271"/>
      <c r="GPN170" s="272"/>
      <c r="GPO170" s="270"/>
      <c r="GPP170" s="270"/>
      <c r="GPQ170" s="270"/>
      <c r="GPR170" s="270"/>
      <c r="GPS170" s="270"/>
      <c r="GPT170" s="270"/>
      <c r="GPU170" s="270"/>
      <c r="GPV170" s="270"/>
      <c r="GPW170" s="270"/>
      <c r="GPX170" s="270"/>
      <c r="GPY170" s="270"/>
      <c r="GPZ170" s="271"/>
      <c r="GQA170" s="272"/>
      <c r="GQB170" s="270"/>
      <c r="GQC170" s="270"/>
      <c r="GQD170" s="270"/>
      <c r="GQE170" s="270"/>
      <c r="GQF170" s="270"/>
      <c r="GQG170" s="270"/>
      <c r="GQH170" s="270"/>
      <c r="GQI170" s="270"/>
      <c r="GQJ170" s="270"/>
      <c r="GQK170" s="270"/>
      <c r="GQL170" s="270"/>
      <c r="GQM170" s="271"/>
      <c r="GQN170" s="272"/>
      <c r="GQO170" s="270"/>
      <c r="GQP170" s="270"/>
      <c r="GQQ170" s="270"/>
      <c r="GQR170" s="270"/>
      <c r="GQS170" s="270"/>
      <c r="GQT170" s="270"/>
      <c r="GQU170" s="270"/>
      <c r="GQV170" s="270"/>
      <c r="GQW170" s="270"/>
      <c r="GQX170" s="270"/>
      <c r="GQY170" s="270"/>
      <c r="GQZ170" s="271"/>
      <c r="GRA170" s="272"/>
      <c r="GRB170" s="270"/>
      <c r="GRC170" s="270"/>
      <c r="GRD170" s="270"/>
      <c r="GRE170" s="270"/>
      <c r="GRF170" s="270"/>
      <c r="GRG170" s="270"/>
      <c r="GRH170" s="270"/>
      <c r="GRI170" s="270"/>
      <c r="GRJ170" s="270"/>
      <c r="GRK170" s="270"/>
      <c r="GRL170" s="270"/>
      <c r="GRM170" s="271"/>
      <c r="GRN170" s="272"/>
      <c r="GRO170" s="270"/>
      <c r="GRP170" s="270"/>
      <c r="GRQ170" s="270"/>
      <c r="GRR170" s="270"/>
      <c r="GRS170" s="270"/>
      <c r="GRT170" s="270"/>
      <c r="GRU170" s="270"/>
      <c r="GRV170" s="270"/>
      <c r="GRW170" s="270"/>
      <c r="GRX170" s="270"/>
      <c r="GRY170" s="270"/>
      <c r="GRZ170" s="271"/>
      <c r="GSA170" s="272"/>
      <c r="GSB170" s="270"/>
      <c r="GSC170" s="270"/>
      <c r="GSD170" s="270"/>
      <c r="GSE170" s="270"/>
      <c r="GSF170" s="270"/>
      <c r="GSG170" s="270"/>
      <c r="GSH170" s="270"/>
      <c r="GSI170" s="270"/>
      <c r="GSJ170" s="270"/>
      <c r="GSK170" s="270"/>
      <c r="GSL170" s="270"/>
      <c r="GSM170" s="271"/>
      <c r="GSN170" s="272"/>
      <c r="GSO170" s="270"/>
      <c r="GSP170" s="270"/>
      <c r="GSQ170" s="270"/>
      <c r="GSR170" s="270"/>
      <c r="GSS170" s="270"/>
      <c r="GST170" s="270"/>
      <c r="GSU170" s="270"/>
      <c r="GSV170" s="270"/>
      <c r="GSW170" s="270"/>
      <c r="GSX170" s="270"/>
      <c r="GSY170" s="270"/>
      <c r="GSZ170" s="271"/>
      <c r="GTA170" s="272"/>
      <c r="GTB170" s="270"/>
      <c r="GTC170" s="270"/>
      <c r="GTD170" s="270"/>
      <c r="GTE170" s="270"/>
      <c r="GTF170" s="270"/>
      <c r="GTG170" s="270"/>
      <c r="GTH170" s="270"/>
      <c r="GTI170" s="270"/>
      <c r="GTJ170" s="270"/>
      <c r="GTK170" s="270"/>
      <c r="GTL170" s="270"/>
      <c r="GTM170" s="271"/>
      <c r="GTN170" s="272"/>
      <c r="GTO170" s="270"/>
      <c r="GTP170" s="270"/>
      <c r="GTQ170" s="270"/>
      <c r="GTR170" s="270"/>
      <c r="GTS170" s="270"/>
      <c r="GTT170" s="270"/>
      <c r="GTU170" s="270"/>
      <c r="GTV170" s="270"/>
      <c r="GTW170" s="270"/>
      <c r="GTX170" s="270"/>
      <c r="GTY170" s="270"/>
      <c r="GTZ170" s="271"/>
      <c r="GUA170" s="272"/>
      <c r="GUB170" s="270"/>
      <c r="GUC170" s="270"/>
      <c r="GUD170" s="270"/>
      <c r="GUE170" s="270"/>
      <c r="GUF170" s="270"/>
      <c r="GUG170" s="270"/>
      <c r="GUH170" s="270"/>
      <c r="GUI170" s="270"/>
      <c r="GUJ170" s="270"/>
      <c r="GUK170" s="270"/>
      <c r="GUL170" s="270"/>
      <c r="GUM170" s="271"/>
      <c r="GUN170" s="272"/>
      <c r="GUO170" s="270"/>
      <c r="GUP170" s="270"/>
      <c r="GUQ170" s="270"/>
      <c r="GUR170" s="270"/>
      <c r="GUS170" s="270"/>
      <c r="GUT170" s="270"/>
      <c r="GUU170" s="270"/>
      <c r="GUV170" s="270"/>
      <c r="GUW170" s="270"/>
      <c r="GUX170" s="270"/>
      <c r="GUY170" s="270"/>
      <c r="GUZ170" s="271"/>
      <c r="GVA170" s="272"/>
      <c r="GVB170" s="270"/>
      <c r="GVC170" s="270"/>
      <c r="GVD170" s="270"/>
      <c r="GVE170" s="270"/>
      <c r="GVF170" s="270"/>
      <c r="GVG170" s="270"/>
      <c r="GVH170" s="270"/>
      <c r="GVI170" s="270"/>
      <c r="GVJ170" s="270"/>
      <c r="GVK170" s="270"/>
      <c r="GVL170" s="270"/>
      <c r="GVM170" s="271"/>
      <c r="GVN170" s="272"/>
      <c r="GVO170" s="270"/>
      <c r="GVP170" s="270"/>
      <c r="GVQ170" s="270"/>
      <c r="GVR170" s="270"/>
      <c r="GVS170" s="270"/>
      <c r="GVT170" s="270"/>
      <c r="GVU170" s="270"/>
      <c r="GVV170" s="270"/>
      <c r="GVW170" s="270"/>
      <c r="GVX170" s="270"/>
      <c r="GVY170" s="270"/>
      <c r="GVZ170" s="271"/>
      <c r="GWA170" s="272"/>
      <c r="GWB170" s="270"/>
      <c r="GWC170" s="270"/>
      <c r="GWD170" s="270"/>
      <c r="GWE170" s="270"/>
      <c r="GWF170" s="270"/>
      <c r="GWG170" s="270"/>
      <c r="GWH170" s="270"/>
      <c r="GWI170" s="270"/>
      <c r="GWJ170" s="270"/>
      <c r="GWK170" s="270"/>
      <c r="GWL170" s="270"/>
      <c r="GWM170" s="271"/>
      <c r="GWN170" s="272"/>
      <c r="GWO170" s="270"/>
      <c r="GWP170" s="270"/>
      <c r="GWQ170" s="270"/>
      <c r="GWR170" s="270"/>
      <c r="GWS170" s="270"/>
      <c r="GWT170" s="270"/>
      <c r="GWU170" s="270"/>
      <c r="GWV170" s="270"/>
      <c r="GWW170" s="270"/>
      <c r="GWX170" s="270"/>
      <c r="GWY170" s="270"/>
      <c r="GWZ170" s="271"/>
      <c r="GXA170" s="272"/>
      <c r="GXB170" s="270"/>
      <c r="GXC170" s="270"/>
      <c r="GXD170" s="270"/>
      <c r="GXE170" s="270"/>
      <c r="GXF170" s="270"/>
      <c r="GXG170" s="270"/>
      <c r="GXH170" s="270"/>
      <c r="GXI170" s="270"/>
      <c r="GXJ170" s="270"/>
      <c r="GXK170" s="270"/>
      <c r="GXL170" s="270"/>
      <c r="GXM170" s="271"/>
      <c r="GXN170" s="272"/>
      <c r="GXO170" s="270"/>
      <c r="GXP170" s="270"/>
      <c r="GXQ170" s="270"/>
      <c r="GXR170" s="270"/>
      <c r="GXS170" s="270"/>
      <c r="GXT170" s="270"/>
      <c r="GXU170" s="270"/>
      <c r="GXV170" s="270"/>
      <c r="GXW170" s="270"/>
      <c r="GXX170" s="270"/>
      <c r="GXY170" s="270"/>
      <c r="GXZ170" s="271"/>
      <c r="GYA170" s="272"/>
      <c r="GYB170" s="270"/>
      <c r="GYC170" s="270"/>
      <c r="GYD170" s="270"/>
      <c r="GYE170" s="270"/>
      <c r="GYF170" s="270"/>
      <c r="GYG170" s="270"/>
      <c r="GYH170" s="270"/>
      <c r="GYI170" s="270"/>
      <c r="GYJ170" s="270"/>
      <c r="GYK170" s="270"/>
      <c r="GYL170" s="270"/>
      <c r="GYM170" s="271"/>
      <c r="GYN170" s="272"/>
      <c r="GYO170" s="270"/>
      <c r="GYP170" s="270"/>
      <c r="GYQ170" s="270"/>
      <c r="GYR170" s="270"/>
      <c r="GYS170" s="270"/>
      <c r="GYT170" s="270"/>
      <c r="GYU170" s="270"/>
      <c r="GYV170" s="270"/>
      <c r="GYW170" s="270"/>
      <c r="GYX170" s="270"/>
      <c r="GYY170" s="270"/>
      <c r="GYZ170" s="271"/>
      <c r="GZA170" s="272"/>
      <c r="GZB170" s="270"/>
      <c r="GZC170" s="270"/>
      <c r="GZD170" s="270"/>
      <c r="GZE170" s="270"/>
      <c r="GZF170" s="270"/>
      <c r="GZG170" s="270"/>
      <c r="GZH170" s="270"/>
      <c r="GZI170" s="270"/>
      <c r="GZJ170" s="270"/>
      <c r="GZK170" s="270"/>
      <c r="GZL170" s="270"/>
      <c r="GZM170" s="271"/>
      <c r="GZN170" s="272"/>
      <c r="GZO170" s="270"/>
      <c r="GZP170" s="270"/>
      <c r="GZQ170" s="270"/>
      <c r="GZR170" s="270"/>
      <c r="GZS170" s="270"/>
      <c r="GZT170" s="270"/>
      <c r="GZU170" s="270"/>
      <c r="GZV170" s="270"/>
      <c r="GZW170" s="270"/>
      <c r="GZX170" s="270"/>
      <c r="GZY170" s="270"/>
      <c r="GZZ170" s="271"/>
      <c r="HAA170" s="272"/>
      <c r="HAB170" s="270"/>
      <c r="HAC170" s="270"/>
      <c r="HAD170" s="270"/>
      <c r="HAE170" s="270"/>
      <c r="HAF170" s="270"/>
      <c r="HAG170" s="270"/>
      <c r="HAH170" s="270"/>
      <c r="HAI170" s="270"/>
      <c r="HAJ170" s="270"/>
      <c r="HAK170" s="270"/>
      <c r="HAL170" s="270"/>
      <c r="HAM170" s="271"/>
      <c r="HAN170" s="272"/>
      <c r="HAO170" s="270"/>
      <c r="HAP170" s="270"/>
      <c r="HAQ170" s="270"/>
      <c r="HAR170" s="270"/>
      <c r="HAS170" s="270"/>
      <c r="HAT170" s="270"/>
      <c r="HAU170" s="270"/>
      <c r="HAV170" s="270"/>
      <c r="HAW170" s="270"/>
      <c r="HAX170" s="270"/>
      <c r="HAY170" s="270"/>
      <c r="HAZ170" s="271"/>
      <c r="HBA170" s="272"/>
      <c r="HBB170" s="270"/>
      <c r="HBC170" s="270"/>
      <c r="HBD170" s="270"/>
      <c r="HBE170" s="270"/>
      <c r="HBF170" s="270"/>
      <c r="HBG170" s="270"/>
      <c r="HBH170" s="270"/>
      <c r="HBI170" s="270"/>
      <c r="HBJ170" s="270"/>
      <c r="HBK170" s="270"/>
      <c r="HBL170" s="270"/>
      <c r="HBM170" s="271"/>
      <c r="HBN170" s="272"/>
      <c r="HBO170" s="270"/>
      <c r="HBP170" s="270"/>
      <c r="HBQ170" s="270"/>
      <c r="HBR170" s="270"/>
      <c r="HBS170" s="270"/>
      <c r="HBT170" s="270"/>
      <c r="HBU170" s="270"/>
      <c r="HBV170" s="270"/>
      <c r="HBW170" s="270"/>
      <c r="HBX170" s="270"/>
      <c r="HBY170" s="270"/>
      <c r="HBZ170" s="271"/>
      <c r="HCA170" s="272"/>
      <c r="HCB170" s="270"/>
      <c r="HCC170" s="270"/>
      <c r="HCD170" s="270"/>
      <c r="HCE170" s="270"/>
      <c r="HCF170" s="270"/>
      <c r="HCG170" s="270"/>
      <c r="HCH170" s="270"/>
      <c r="HCI170" s="270"/>
      <c r="HCJ170" s="270"/>
      <c r="HCK170" s="270"/>
      <c r="HCL170" s="270"/>
      <c r="HCM170" s="271"/>
      <c r="HCN170" s="272"/>
      <c r="HCO170" s="270"/>
      <c r="HCP170" s="270"/>
      <c r="HCQ170" s="270"/>
      <c r="HCR170" s="270"/>
      <c r="HCS170" s="270"/>
      <c r="HCT170" s="270"/>
      <c r="HCU170" s="270"/>
      <c r="HCV170" s="270"/>
      <c r="HCW170" s="270"/>
      <c r="HCX170" s="270"/>
      <c r="HCY170" s="270"/>
      <c r="HCZ170" s="271"/>
      <c r="HDA170" s="272"/>
      <c r="HDB170" s="270"/>
      <c r="HDC170" s="270"/>
      <c r="HDD170" s="270"/>
      <c r="HDE170" s="270"/>
      <c r="HDF170" s="270"/>
      <c r="HDG170" s="270"/>
      <c r="HDH170" s="270"/>
      <c r="HDI170" s="270"/>
      <c r="HDJ170" s="270"/>
      <c r="HDK170" s="270"/>
      <c r="HDL170" s="270"/>
      <c r="HDM170" s="271"/>
      <c r="HDN170" s="272"/>
      <c r="HDO170" s="270"/>
      <c r="HDP170" s="270"/>
      <c r="HDQ170" s="270"/>
      <c r="HDR170" s="270"/>
      <c r="HDS170" s="270"/>
      <c r="HDT170" s="270"/>
      <c r="HDU170" s="270"/>
      <c r="HDV170" s="270"/>
      <c r="HDW170" s="270"/>
      <c r="HDX170" s="270"/>
      <c r="HDY170" s="270"/>
      <c r="HDZ170" s="271"/>
      <c r="HEA170" s="272"/>
      <c r="HEB170" s="270"/>
      <c r="HEC170" s="270"/>
      <c r="HED170" s="270"/>
      <c r="HEE170" s="270"/>
      <c r="HEF170" s="270"/>
      <c r="HEG170" s="270"/>
      <c r="HEH170" s="270"/>
      <c r="HEI170" s="270"/>
      <c r="HEJ170" s="270"/>
      <c r="HEK170" s="270"/>
      <c r="HEL170" s="270"/>
      <c r="HEM170" s="271"/>
      <c r="HEN170" s="272"/>
      <c r="HEO170" s="270"/>
      <c r="HEP170" s="270"/>
      <c r="HEQ170" s="270"/>
      <c r="HER170" s="270"/>
      <c r="HES170" s="270"/>
      <c r="HET170" s="270"/>
      <c r="HEU170" s="270"/>
      <c r="HEV170" s="270"/>
      <c r="HEW170" s="270"/>
      <c r="HEX170" s="270"/>
      <c r="HEY170" s="270"/>
      <c r="HEZ170" s="271"/>
      <c r="HFA170" s="272"/>
      <c r="HFB170" s="270"/>
      <c r="HFC170" s="270"/>
      <c r="HFD170" s="270"/>
      <c r="HFE170" s="270"/>
      <c r="HFF170" s="270"/>
      <c r="HFG170" s="270"/>
      <c r="HFH170" s="270"/>
      <c r="HFI170" s="270"/>
      <c r="HFJ170" s="270"/>
      <c r="HFK170" s="270"/>
      <c r="HFL170" s="270"/>
      <c r="HFM170" s="271"/>
      <c r="HFN170" s="272"/>
      <c r="HFO170" s="270"/>
      <c r="HFP170" s="270"/>
      <c r="HFQ170" s="270"/>
      <c r="HFR170" s="270"/>
      <c r="HFS170" s="270"/>
      <c r="HFT170" s="270"/>
      <c r="HFU170" s="270"/>
      <c r="HFV170" s="270"/>
      <c r="HFW170" s="270"/>
      <c r="HFX170" s="270"/>
      <c r="HFY170" s="270"/>
      <c r="HFZ170" s="271"/>
      <c r="HGA170" s="272"/>
      <c r="HGB170" s="270"/>
      <c r="HGC170" s="270"/>
      <c r="HGD170" s="270"/>
      <c r="HGE170" s="270"/>
      <c r="HGF170" s="270"/>
      <c r="HGG170" s="270"/>
      <c r="HGH170" s="270"/>
      <c r="HGI170" s="270"/>
      <c r="HGJ170" s="270"/>
      <c r="HGK170" s="270"/>
      <c r="HGL170" s="270"/>
      <c r="HGM170" s="271"/>
      <c r="HGN170" s="272"/>
      <c r="HGO170" s="270"/>
      <c r="HGP170" s="270"/>
      <c r="HGQ170" s="270"/>
      <c r="HGR170" s="270"/>
      <c r="HGS170" s="270"/>
      <c r="HGT170" s="270"/>
      <c r="HGU170" s="270"/>
      <c r="HGV170" s="270"/>
      <c r="HGW170" s="270"/>
      <c r="HGX170" s="270"/>
      <c r="HGY170" s="270"/>
      <c r="HGZ170" s="271"/>
      <c r="HHA170" s="272"/>
      <c r="HHB170" s="270"/>
      <c r="HHC170" s="270"/>
      <c r="HHD170" s="270"/>
      <c r="HHE170" s="270"/>
      <c r="HHF170" s="270"/>
      <c r="HHG170" s="270"/>
      <c r="HHH170" s="270"/>
      <c r="HHI170" s="270"/>
      <c r="HHJ170" s="270"/>
      <c r="HHK170" s="270"/>
      <c r="HHL170" s="270"/>
      <c r="HHM170" s="271"/>
      <c r="HHN170" s="272"/>
      <c r="HHO170" s="270"/>
      <c r="HHP170" s="270"/>
      <c r="HHQ170" s="270"/>
      <c r="HHR170" s="270"/>
      <c r="HHS170" s="270"/>
      <c r="HHT170" s="270"/>
      <c r="HHU170" s="270"/>
      <c r="HHV170" s="270"/>
      <c r="HHW170" s="270"/>
      <c r="HHX170" s="270"/>
      <c r="HHY170" s="270"/>
      <c r="HHZ170" s="271"/>
      <c r="HIA170" s="272"/>
      <c r="HIB170" s="270"/>
      <c r="HIC170" s="270"/>
      <c r="HID170" s="270"/>
      <c r="HIE170" s="270"/>
      <c r="HIF170" s="270"/>
      <c r="HIG170" s="270"/>
      <c r="HIH170" s="270"/>
      <c r="HII170" s="270"/>
      <c r="HIJ170" s="270"/>
      <c r="HIK170" s="270"/>
      <c r="HIL170" s="270"/>
      <c r="HIM170" s="271"/>
      <c r="HIN170" s="272"/>
      <c r="HIO170" s="270"/>
      <c r="HIP170" s="270"/>
      <c r="HIQ170" s="270"/>
      <c r="HIR170" s="270"/>
      <c r="HIS170" s="270"/>
      <c r="HIT170" s="270"/>
      <c r="HIU170" s="270"/>
      <c r="HIV170" s="270"/>
      <c r="HIW170" s="270"/>
      <c r="HIX170" s="270"/>
      <c r="HIY170" s="270"/>
      <c r="HIZ170" s="271"/>
      <c r="HJA170" s="272"/>
      <c r="HJB170" s="270"/>
      <c r="HJC170" s="270"/>
      <c r="HJD170" s="270"/>
      <c r="HJE170" s="270"/>
      <c r="HJF170" s="270"/>
      <c r="HJG170" s="270"/>
      <c r="HJH170" s="270"/>
      <c r="HJI170" s="270"/>
      <c r="HJJ170" s="270"/>
      <c r="HJK170" s="270"/>
      <c r="HJL170" s="270"/>
      <c r="HJM170" s="271"/>
      <c r="HJN170" s="272"/>
      <c r="HJO170" s="270"/>
      <c r="HJP170" s="270"/>
      <c r="HJQ170" s="270"/>
      <c r="HJR170" s="270"/>
      <c r="HJS170" s="270"/>
      <c r="HJT170" s="270"/>
      <c r="HJU170" s="270"/>
      <c r="HJV170" s="270"/>
      <c r="HJW170" s="270"/>
      <c r="HJX170" s="270"/>
      <c r="HJY170" s="270"/>
      <c r="HJZ170" s="271"/>
      <c r="HKA170" s="272"/>
      <c r="HKB170" s="270"/>
      <c r="HKC170" s="270"/>
      <c r="HKD170" s="270"/>
      <c r="HKE170" s="270"/>
      <c r="HKF170" s="270"/>
      <c r="HKG170" s="270"/>
      <c r="HKH170" s="270"/>
      <c r="HKI170" s="270"/>
      <c r="HKJ170" s="270"/>
      <c r="HKK170" s="270"/>
      <c r="HKL170" s="270"/>
      <c r="HKM170" s="271"/>
      <c r="HKN170" s="272"/>
      <c r="HKO170" s="270"/>
      <c r="HKP170" s="270"/>
      <c r="HKQ170" s="270"/>
      <c r="HKR170" s="270"/>
      <c r="HKS170" s="270"/>
      <c r="HKT170" s="270"/>
      <c r="HKU170" s="270"/>
      <c r="HKV170" s="270"/>
      <c r="HKW170" s="270"/>
      <c r="HKX170" s="270"/>
      <c r="HKY170" s="270"/>
      <c r="HKZ170" s="271"/>
      <c r="HLA170" s="272"/>
      <c r="HLB170" s="270"/>
      <c r="HLC170" s="270"/>
      <c r="HLD170" s="270"/>
      <c r="HLE170" s="270"/>
      <c r="HLF170" s="270"/>
      <c r="HLG170" s="270"/>
      <c r="HLH170" s="270"/>
      <c r="HLI170" s="270"/>
      <c r="HLJ170" s="270"/>
      <c r="HLK170" s="270"/>
      <c r="HLL170" s="270"/>
      <c r="HLM170" s="271"/>
      <c r="HLN170" s="272"/>
      <c r="HLO170" s="270"/>
      <c r="HLP170" s="270"/>
      <c r="HLQ170" s="270"/>
      <c r="HLR170" s="270"/>
      <c r="HLS170" s="270"/>
      <c r="HLT170" s="270"/>
      <c r="HLU170" s="270"/>
      <c r="HLV170" s="270"/>
      <c r="HLW170" s="270"/>
      <c r="HLX170" s="270"/>
      <c r="HLY170" s="270"/>
      <c r="HLZ170" s="271"/>
      <c r="HMA170" s="272"/>
      <c r="HMB170" s="270"/>
      <c r="HMC170" s="270"/>
      <c r="HMD170" s="270"/>
      <c r="HME170" s="270"/>
      <c r="HMF170" s="270"/>
      <c r="HMG170" s="270"/>
      <c r="HMH170" s="270"/>
      <c r="HMI170" s="270"/>
      <c r="HMJ170" s="270"/>
      <c r="HMK170" s="270"/>
      <c r="HML170" s="270"/>
      <c r="HMM170" s="271"/>
      <c r="HMN170" s="272"/>
      <c r="HMO170" s="270"/>
      <c r="HMP170" s="270"/>
      <c r="HMQ170" s="270"/>
      <c r="HMR170" s="270"/>
      <c r="HMS170" s="270"/>
      <c r="HMT170" s="270"/>
      <c r="HMU170" s="270"/>
      <c r="HMV170" s="270"/>
      <c r="HMW170" s="270"/>
      <c r="HMX170" s="270"/>
      <c r="HMY170" s="270"/>
      <c r="HMZ170" s="271"/>
      <c r="HNA170" s="272"/>
      <c r="HNB170" s="270"/>
      <c r="HNC170" s="270"/>
      <c r="HND170" s="270"/>
      <c r="HNE170" s="270"/>
      <c r="HNF170" s="270"/>
      <c r="HNG170" s="270"/>
      <c r="HNH170" s="270"/>
      <c r="HNI170" s="270"/>
      <c r="HNJ170" s="270"/>
      <c r="HNK170" s="270"/>
      <c r="HNL170" s="270"/>
      <c r="HNM170" s="271"/>
      <c r="HNN170" s="272"/>
      <c r="HNO170" s="270"/>
      <c r="HNP170" s="270"/>
      <c r="HNQ170" s="270"/>
      <c r="HNR170" s="270"/>
      <c r="HNS170" s="270"/>
      <c r="HNT170" s="270"/>
      <c r="HNU170" s="270"/>
      <c r="HNV170" s="270"/>
      <c r="HNW170" s="270"/>
      <c r="HNX170" s="270"/>
      <c r="HNY170" s="270"/>
      <c r="HNZ170" s="271"/>
      <c r="HOA170" s="272"/>
      <c r="HOB170" s="270"/>
      <c r="HOC170" s="270"/>
      <c r="HOD170" s="270"/>
      <c r="HOE170" s="270"/>
      <c r="HOF170" s="270"/>
      <c r="HOG170" s="270"/>
      <c r="HOH170" s="270"/>
      <c r="HOI170" s="270"/>
      <c r="HOJ170" s="270"/>
      <c r="HOK170" s="270"/>
      <c r="HOL170" s="270"/>
      <c r="HOM170" s="271"/>
      <c r="HON170" s="272"/>
      <c r="HOO170" s="270"/>
      <c r="HOP170" s="270"/>
      <c r="HOQ170" s="270"/>
      <c r="HOR170" s="270"/>
      <c r="HOS170" s="270"/>
      <c r="HOT170" s="270"/>
      <c r="HOU170" s="270"/>
      <c r="HOV170" s="270"/>
      <c r="HOW170" s="270"/>
      <c r="HOX170" s="270"/>
      <c r="HOY170" s="270"/>
      <c r="HOZ170" s="271"/>
      <c r="HPA170" s="272"/>
      <c r="HPB170" s="270"/>
      <c r="HPC170" s="270"/>
      <c r="HPD170" s="270"/>
      <c r="HPE170" s="270"/>
      <c r="HPF170" s="270"/>
      <c r="HPG170" s="270"/>
      <c r="HPH170" s="270"/>
      <c r="HPI170" s="270"/>
      <c r="HPJ170" s="270"/>
      <c r="HPK170" s="270"/>
      <c r="HPL170" s="270"/>
      <c r="HPM170" s="271"/>
      <c r="HPN170" s="272"/>
      <c r="HPO170" s="270"/>
      <c r="HPP170" s="270"/>
      <c r="HPQ170" s="270"/>
      <c r="HPR170" s="270"/>
      <c r="HPS170" s="270"/>
      <c r="HPT170" s="270"/>
      <c r="HPU170" s="270"/>
      <c r="HPV170" s="270"/>
      <c r="HPW170" s="270"/>
      <c r="HPX170" s="270"/>
      <c r="HPY170" s="270"/>
      <c r="HPZ170" s="271"/>
      <c r="HQA170" s="272"/>
      <c r="HQB170" s="270"/>
      <c r="HQC170" s="270"/>
      <c r="HQD170" s="270"/>
      <c r="HQE170" s="270"/>
      <c r="HQF170" s="270"/>
      <c r="HQG170" s="270"/>
      <c r="HQH170" s="270"/>
      <c r="HQI170" s="270"/>
      <c r="HQJ170" s="270"/>
      <c r="HQK170" s="270"/>
      <c r="HQL170" s="270"/>
      <c r="HQM170" s="271"/>
      <c r="HQN170" s="272"/>
      <c r="HQO170" s="270"/>
      <c r="HQP170" s="270"/>
      <c r="HQQ170" s="270"/>
      <c r="HQR170" s="270"/>
      <c r="HQS170" s="270"/>
      <c r="HQT170" s="270"/>
      <c r="HQU170" s="270"/>
      <c r="HQV170" s="270"/>
      <c r="HQW170" s="270"/>
      <c r="HQX170" s="270"/>
      <c r="HQY170" s="270"/>
      <c r="HQZ170" s="271"/>
      <c r="HRA170" s="272"/>
      <c r="HRB170" s="270"/>
      <c r="HRC170" s="270"/>
      <c r="HRD170" s="270"/>
      <c r="HRE170" s="270"/>
      <c r="HRF170" s="270"/>
      <c r="HRG170" s="270"/>
      <c r="HRH170" s="270"/>
      <c r="HRI170" s="270"/>
      <c r="HRJ170" s="270"/>
      <c r="HRK170" s="270"/>
      <c r="HRL170" s="270"/>
      <c r="HRM170" s="271"/>
      <c r="HRN170" s="272"/>
      <c r="HRO170" s="270"/>
      <c r="HRP170" s="270"/>
      <c r="HRQ170" s="270"/>
      <c r="HRR170" s="270"/>
      <c r="HRS170" s="270"/>
      <c r="HRT170" s="270"/>
      <c r="HRU170" s="270"/>
      <c r="HRV170" s="270"/>
      <c r="HRW170" s="270"/>
      <c r="HRX170" s="270"/>
      <c r="HRY170" s="270"/>
      <c r="HRZ170" s="271"/>
      <c r="HSA170" s="272"/>
      <c r="HSB170" s="270"/>
      <c r="HSC170" s="270"/>
      <c r="HSD170" s="270"/>
      <c r="HSE170" s="270"/>
      <c r="HSF170" s="270"/>
      <c r="HSG170" s="270"/>
      <c r="HSH170" s="270"/>
      <c r="HSI170" s="270"/>
      <c r="HSJ170" s="270"/>
      <c r="HSK170" s="270"/>
      <c r="HSL170" s="270"/>
      <c r="HSM170" s="271"/>
      <c r="HSN170" s="272"/>
      <c r="HSO170" s="270"/>
      <c r="HSP170" s="270"/>
      <c r="HSQ170" s="270"/>
      <c r="HSR170" s="270"/>
      <c r="HSS170" s="270"/>
      <c r="HST170" s="270"/>
      <c r="HSU170" s="270"/>
      <c r="HSV170" s="270"/>
      <c r="HSW170" s="270"/>
      <c r="HSX170" s="270"/>
      <c r="HSY170" s="270"/>
      <c r="HSZ170" s="271"/>
      <c r="HTA170" s="272"/>
      <c r="HTB170" s="270"/>
      <c r="HTC170" s="270"/>
      <c r="HTD170" s="270"/>
      <c r="HTE170" s="270"/>
      <c r="HTF170" s="270"/>
      <c r="HTG170" s="270"/>
      <c r="HTH170" s="270"/>
      <c r="HTI170" s="270"/>
      <c r="HTJ170" s="270"/>
      <c r="HTK170" s="270"/>
      <c r="HTL170" s="270"/>
      <c r="HTM170" s="271"/>
      <c r="HTN170" s="272"/>
      <c r="HTO170" s="270"/>
      <c r="HTP170" s="270"/>
      <c r="HTQ170" s="270"/>
      <c r="HTR170" s="270"/>
      <c r="HTS170" s="270"/>
      <c r="HTT170" s="270"/>
      <c r="HTU170" s="270"/>
      <c r="HTV170" s="270"/>
      <c r="HTW170" s="270"/>
      <c r="HTX170" s="270"/>
      <c r="HTY170" s="270"/>
      <c r="HTZ170" s="271"/>
      <c r="HUA170" s="272"/>
      <c r="HUB170" s="270"/>
      <c r="HUC170" s="270"/>
      <c r="HUD170" s="270"/>
      <c r="HUE170" s="270"/>
      <c r="HUF170" s="270"/>
      <c r="HUG170" s="270"/>
      <c r="HUH170" s="270"/>
      <c r="HUI170" s="270"/>
      <c r="HUJ170" s="270"/>
      <c r="HUK170" s="270"/>
      <c r="HUL170" s="270"/>
      <c r="HUM170" s="271"/>
      <c r="HUN170" s="272"/>
      <c r="HUO170" s="270"/>
      <c r="HUP170" s="270"/>
      <c r="HUQ170" s="270"/>
      <c r="HUR170" s="270"/>
      <c r="HUS170" s="270"/>
      <c r="HUT170" s="270"/>
      <c r="HUU170" s="270"/>
      <c r="HUV170" s="270"/>
      <c r="HUW170" s="270"/>
      <c r="HUX170" s="270"/>
      <c r="HUY170" s="270"/>
      <c r="HUZ170" s="271"/>
      <c r="HVA170" s="272"/>
      <c r="HVB170" s="270"/>
      <c r="HVC170" s="270"/>
      <c r="HVD170" s="270"/>
      <c r="HVE170" s="270"/>
      <c r="HVF170" s="270"/>
      <c r="HVG170" s="270"/>
      <c r="HVH170" s="270"/>
      <c r="HVI170" s="270"/>
      <c r="HVJ170" s="270"/>
      <c r="HVK170" s="270"/>
      <c r="HVL170" s="270"/>
      <c r="HVM170" s="271"/>
      <c r="HVN170" s="272"/>
      <c r="HVO170" s="270"/>
      <c r="HVP170" s="270"/>
      <c r="HVQ170" s="270"/>
      <c r="HVR170" s="270"/>
      <c r="HVS170" s="270"/>
      <c r="HVT170" s="270"/>
      <c r="HVU170" s="270"/>
      <c r="HVV170" s="270"/>
      <c r="HVW170" s="270"/>
      <c r="HVX170" s="270"/>
      <c r="HVY170" s="270"/>
      <c r="HVZ170" s="271"/>
      <c r="HWA170" s="272"/>
      <c r="HWB170" s="270"/>
      <c r="HWC170" s="270"/>
      <c r="HWD170" s="270"/>
      <c r="HWE170" s="270"/>
      <c r="HWF170" s="270"/>
      <c r="HWG170" s="270"/>
      <c r="HWH170" s="270"/>
      <c r="HWI170" s="270"/>
      <c r="HWJ170" s="270"/>
      <c r="HWK170" s="270"/>
      <c r="HWL170" s="270"/>
      <c r="HWM170" s="271"/>
      <c r="HWN170" s="272"/>
      <c r="HWO170" s="270"/>
      <c r="HWP170" s="270"/>
      <c r="HWQ170" s="270"/>
      <c r="HWR170" s="270"/>
      <c r="HWS170" s="270"/>
      <c r="HWT170" s="270"/>
      <c r="HWU170" s="270"/>
      <c r="HWV170" s="270"/>
      <c r="HWW170" s="270"/>
      <c r="HWX170" s="270"/>
      <c r="HWY170" s="270"/>
      <c r="HWZ170" s="271"/>
      <c r="HXA170" s="272"/>
      <c r="HXB170" s="270"/>
      <c r="HXC170" s="270"/>
      <c r="HXD170" s="270"/>
      <c r="HXE170" s="270"/>
      <c r="HXF170" s="270"/>
      <c r="HXG170" s="270"/>
      <c r="HXH170" s="270"/>
      <c r="HXI170" s="270"/>
      <c r="HXJ170" s="270"/>
      <c r="HXK170" s="270"/>
      <c r="HXL170" s="270"/>
      <c r="HXM170" s="271"/>
      <c r="HXN170" s="272"/>
      <c r="HXO170" s="270"/>
      <c r="HXP170" s="270"/>
      <c r="HXQ170" s="270"/>
      <c r="HXR170" s="270"/>
      <c r="HXS170" s="270"/>
      <c r="HXT170" s="270"/>
      <c r="HXU170" s="270"/>
      <c r="HXV170" s="270"/>
      <c r="HXW170" s="270"/>
      <c r="HXX170" s="270"/>
      <c r="HXY170" s="270"/>
      <c r="HXZ170" s="271"/>
      <c r="HYA170" s="272"/>
      <c r="HYB170" s="270"/>
      <c r="HYC170" s="270"/>
      <c r="HYD170" s="270"/>
      <c r="HYE170" s="270"/>
      <c r="HYF170" s="270"/>
      <c r="HYG170" s="270"/>
      <c r="HYH170" s="270"/>
      <c r="HYI170" s="270"/>
      <c r="HYJ170" s="270"/>
      <c r="HYK170" s="270"/>
      <c r="HYL170" s="270"/>
      <c r="HYM170" s="271"/>
      <c r="HYN170" s="272"/>
      <c r="HYO170" s="270"/>
      <c r="HYP170" s="270"/>
      <c r="HYQ170" s="270"/>
      <c r="HYR170" s="270"/>
      <c r="HYS170" s="270"/>
      <c r="HYT170" s="270"/>
      <c r="HYU170" s="270"/>
      <c r="HYV170" s="270"/>
      <c r="HYW170" s="270"/>
      <c r="HYX170" s="270"/>
      <c r="HYY170" s="270"/>
      <c r="HYZ170" s="271"/>
      <c r="HZA170" s="272"/>
      <c r="HZB170" s="270"/>
      <c r="HZC170" s="270"/>
      <c r="HZD170" s="270"/>
      <c r="HZE170" s="270"/>
      <c r="HZF170" s="270"/>
      <c r="HZG170" s="270"/>
      <c r="HZH170" s="270"/>
      <c r="HZI170" s="270"/>
      <c r="HZJ170" s="270"/>
      <c r="HZK170" s="270"/>
      <c r="HZL170" s="270"/>
      <c r="HZM170" s="271"/>
      <c r="HZN170" s="272"/>
      <c r="HZO170" s="270"/>
      <c r="HZP170" s="270"/>
      <c r="HZQ170" s="270"/>
      <c r="HZR170" s="270"/>
      <c r="HZS170" s="270"/>
      <c r="HZT170" s="270"/>
      <c r="HZU170" s="270"/>
      <c r="HZV170" s="270"/>
      <c r="HZW170" s="270"/>
      <c r="HZX170" s="270"/>
      <c r="HZY170" s="270"/>
      <c r="HZZ170" s="271"/>
      <c r="IAA170" s="272"/>
      <c r="IAB170" s="270"/>
      <c r="IAC170" s="270"/>
      <c r="IAD170" s="270"/>
      <c r="IAE170" s="270"/>
      <c r="IAF170" s="270"/>
      <c r="IAG170" s="270"/>
      <c r="IAH170" s="270"/>
      <c r="IAI170" s="270"/>
      <c r="IAJ170" s="270"/>
      <c r="IAK170" s="270"/>
      <c r="IAL170" s="270"/>
      <c r="IAM170" s="271"/>
      <c r="IAN170" s="272"/>
      <c r="IAO170" s="270"/>
      <c r="IAP170" s="270"/>
      <c r="IAQ170" s="270"/>
      <c r="IAR170" s="270"/>
      <c r="IAS170" s="270"/>
      <c r="IAT170" s="270"/>
      <c r="IAU170" s="270"/>
      <c r="IAV170" s="270"/>
      <c r="IAW170" s="270"/>
      <c r="IAX170" s="270"/>
      <c r="IAY170" s="270"/>
      <c r="IAZ170" s="271"/>
      <c r="IBA170" s="272"/>
      <c r="IBB170" s="270"/>
      <c r="IBC170" s="270"/>
      <c r="IBD170" s="270"/>
      <c r="IBE170" s="270"/>
      <c r="IBF170" s="270"/>
      <c r="IBG170" s="270"/>
      <c r="IBH170" s="270"/>
      <c r="IBI170" s="270"/>
      <c r="IBJ170" s="270"/>
      <c r="IBK170" s="270"/>
      <c r="IBL170" s="270"/>
      <c r="IBM170" s="271"/>
      <c r="IBN170" s="272"/>
      <c r="IBO170" s="270"/>
      <c r="IBP170" s="270"/>
      <c r="IBQ170" s="270"/>
      <c r="IBR170" s="270"/>
      <c r="IBS170" s="270"/>
      <c r="IBT170" s="270"/>
      <c r="IBU170" s="270"/>
      <c r="IBV170" s="270"/>
      <c r="IBW170" s="270"/>
      <c r="IBX170" s="270"/>
      <c r="IBY170" s="270"/>
      <c r="IBZ170" s="271"/>
      <c r="ICA170" s="272"/>
      <c r="ICB170" s="270"/>
      <c r="ICC170" s="270"/>
      <c r="ICD170" s="270"/>
      <c r="ICE170" s="270"/>
      <c r="ICF170" s="270"/>
      <c r="ICG170" s="270"/>
      <c r="ICH170" s="270"/>
      <c r="ICI170" s="270"/>
      <c r="ICJ170" s="270"/>
      <c r="ICK170" s="270"/>
      <c r="ICL170" s="270"/>
      <c r="ICM170" s="271"/>
      <c r="ICN170" s="272"/>
      <c r="ICO170" s="270"/>
      <c r="ICP170" s="270"/>
      <c r="ICQ170" s="270"/>
      <c r="ICR170" s="270"/>
      <c r="ICS170" s="270"/>
      <c r="ICT170" s="270"/>
      <c r="ICU170" s="270"/>
      <c r="ICV170" s="270"/>
      <c r="ICW170" s="270"/>
      <c r="ICX170" s="270"/>
      <c r="ICY170" s="270"/>
      <c r="ICZ170" s="271"/>
      <c r="IDA170" s="272"/>
      <c r="IDB170" s="270"/>
      <c r="IDC170" s="270"/>
      <c r="IDD170" s="270"/>
      <c r="IDE170" s="270"/>
      <c r="IDF170" s="270"/>
      <c r="IDG170" s="270"/>
      <c r="IDH170" s="270"/>
      <c r="IDI170" s="270"/>
      <c r="IDJ170" s="270"/>
      <c r="IDK170" s="270"/>
      <c r="IDL170" s="270"/>
      <c r="IDM170" s="271"/>
      <c r="IDN170" s="272"/>
      <c r="IDO170" s="270"/>
      <c r="IDP170" s="270"/>
      <c r="IDQ170" s="270"/>
      <c r="IDR170" s="270"/>
      <c r="IDS170" s="270"/>
      <c r="IDT170" s="270"/>
      <c r="IDU170" s="270"/>
      <c r="IDV170" s="270"/>
      <c r="IDW170" s="270"/>
      <c r="IDX170" s="270"/>
      <c r="IDY170" s="270"/>
      <c r="IDZ170" s="271"/>
      <c r="IEA170" s="272"/>
      <c r="IEB170" s="270"/>
      <c r="IEC170" s="270"/>
      <c r="IED170" s="270"/>
      <c r="IEE170" s="270"/>
      <c r="IEF170" s="270"/>
      <c r="IEG170" s="270"/>
      <c r="IEH170" s="270"/>
      <c r="IEI170" s="270"/>
      <c r="IEJ170" s="270"/>
      <c r="IEK170" s="270"/>
      <c r="IEL170" s="270"/>
      <c r="IEM170" s="271"/>
      <c r="IEN170" s="272"/>
      <c r="IEO170" s="270"/>
      <c r="IEP170" s="270"/>
      <c r="IEQ170" s="270"/>
      <c r="IER170" s="270"/>
      <c r="IES170" s="270"/>
      <c r="IET170" s="270"/>
      <c r="IEU170" s="270"/>
      <c r="IEV170" s="270"/>
      <c r="IEW170" s="270"/>
      <c r="IEX170" s="270"/>
      <c r="IEY170" s="270"/>
      <c r="IEZ170" s="271"/>
      <c r="IFA170" s="272"/>
      <c r="IFB170" s="270"/>
      <c r="IFC170" s="270"/>
      <c r="IFD170" s="270"/>
      <c r="IFE170" s="270"/>
      <c r="IFF170" s="270"/>
      <c r="IFG170" s="270"/>
      <c r="IFH170" s="270"/>
      <c r="IFI170" s="270"/>
      <c r="IFJ170" s="270"/>
      <c r="IFK170" s="270"/>
      <c r="IFL170" s="270"/>
      <c r="IFM170" s="271"/>
      <c r="IFN170" s="272"/>
      <c r="IFO170" s="270"/>
      <c r="IFP170" s="270"/>
      <c r="IFQ170" s="270"/>
      <c r="IFR170" s="270"/>
      <c r="IFS170" s="270"/>
      <c r="IFT170" s="270"/>
      <c r="IFU170" s="270"/>
      <c r="IFV170" s="270"/>
      <c r="IFW170" s="270"/>
      <c r="IFX170" s="270"/>
      <c r="IFY170" s="270"/>
      <c r="IFZ170" s="271"/>
      <c r="IGA170" s="272"/>
      <c r="IGB170" s="270"/>
      <c r="IGC170" s="270"/>
      <c r="IGD170" s="270"/>
      <c r="IGE170" s="270"/>
      <c r="IGF170" s="270"/>
      <c r="IGG170" s="270"/>
      <c r="IGH170" s="270"/>
      <c r="IGI170" s="270"/>
      <c r="IGJ170" s="270"/>
      <c r="IGK170" s="270"/>
      <c r="IGL170" s="270"/>
      <c r="IGM170" s="271"/>
      <c r="IGN170" s="272"/>
      <c r="IGO170" s="270"/>
      <c r="IGP170" s="270"/>
      <c r="IGQ170" s="270"/>
      <c r="IGR170" s="270"/>
      <c r="IGS170" s="270"/>
      <c r="IGT170" s="270"/>
      <c r="IGU170" s="270"/>
      <c r="IGV170" s="270"/>
      <c r="IGW170" s="270"/>
      <c r="IGX170" s="270"/>
      <c r="IGY170" s="270"/>
      <c r="IGZ170" s="271"/>
      <c r="IHA170" s="272"/>
      <c r="IHB170" s="270"/>
      <c r="IHC170" s="270"/>
      <c r="IHD170" s="270"/>
      <c r="IHE170" s="270"/>
      <c r="IHF170" s="270"/>
      <c r="IHG170" s="270"/>
      <c r="IHH170" s="270"/>
      <c r="IHI170" s="270"/>
      <c r="IHJ170" s="270"/>
      <c r="IHK170" s="270"/>
      <c r="IHL170" s="270"/>
      <c r="IHM170" s="271"/>
      <c r="IHN170" s="272"/>
      <c r="IHO170" s="270"/>
      <c r="IHP170" s="270"/>
      <c r="IHQ170" s="270"/>
      <c r="IHR170" s="270"/>
      <c r="IHS170" s="270"/>
      <c r="IHT170" s="270"/>
      <c r="IHU170" s="270"/>
      <c r="IHV170" s="270"/>
      <c r="IHW170" s="270"/>
      <c r="IHX170" s="270"/>
      <c r="IHY170" s="270"/>
      <c r="IHZ170" s="271"/>
      <c r="IIA170" s="272"/>
      <c r="IIB170" s="270"/>
      <c r="IIC170" s="270"/>
      <c r="IID170" s="270"/>
      <c r="IIE170" s="270"/>
      <c r="IIF170" s="270"/>
      <c r="IIG170" s="270"/>
      <c r="IIH170" s="270"/>
      <c r="III170" s="270"/>
      <c r="IIJ170" s="270"/>
      <c r="IIK170" s="270"/>
      <c r="IIL170" s="270"/>
      <c r="IIM170" s="271"/>
      <c r="IIN170" s="272"/>
      <c r="IIO170" s="270"/>
      <c r="IIP170" s="270"/>
      <c r="IIQ170" s="270"/>
      <c r="IIR170" s="270"/>
      <c r="IIS170" s="270"/>
      <c r="IIT170" s="270"/>
      <c r="IIU170" s="270"/>
      <c r="IIV170" s="270"/>
      <c r="IIW170" s="270"/>
      <c r="IIX170" s="270"/>
      <c r="IIY170" s="270"/>
      <c r="IIZ170" s="271"/>
      <c r="IJA170" s="272"/>
      <c r="IJB170" s="270"/>
      <c r="IJC170" s="270"/>
      <c r="IJD170" s="270"/>
      <c r="IJE170" s="270"/>
      <c r="IJF170" s="270"/>
      <c r="IJG170" s="270"/>
      <c r="IJH170" s="270"/>
      <c r="IJI170" s="270"/>
      <c r="IJJ170" s="270"/>
      <c r="IJK170" s="270"/>
      <c r="IJL170" s="270"/>
      <c r="IJM170" s="271"/>
      <c r="IJN170" s="272"/>
      <c r="IJO170" s="270"/>
      <c r="IJP170" s="270"/>
      <c r="IJQ170" s="270"/>
      <c r="IJR170" s="270"/>
      <c r="IJS170" s="270"/>
      <c r="IJT170" s="270"/>
      <c r="IJU170" s="270"/>
      <c r="IJV170" s="270"/>
      <c r="IJW170" s="270"/>
      <c r="IJX170" s="270"/>
      <c r="IJY170" s="270"/>
      <c r="IJZ170" s="271"/>
      <c r="IKA170" s="272"/>
      <c r="IKB170" s="270"/>
      <c r="IKC170" s="270"/>
      <c r="IKD170" s="270"/>
      <c r="IKE170" s="270"/>
      <c r="IKF170" s="270"/>
      <c r="IKG170" s="270"/>
      <c r="IKH170" s="270"/>
      <c r="IKI170" s="270"/>
      <c r="IKJ170" s="270"/>
      <c r="IKK170" s="270"/>
      <c r="IKL170" s="270"/>
      <c r="IKM170" s="271"/>
      <c r="IKN170" s="272"/>
      <c r="IKO170" s="270"/>
      <c r="IKP170" s="270"/>
      <c r="IKQ170" s="270"/>
      <c r="IKR170" s="270"/>
      <c r="IKS170" s="270"/>
      <c r="IKT170" s="270"/>
      <c r="IKU170" s="270"/>
      <c r="IKV170" s="270"/>
      <c r="IKW170" s="270"/>
      <c r="IKX170" s="270"/>
      <c r="IKY170" s="270"/>
      <c r="IKZ170" s="271"/>
      <c r="ILA170" s="272"/>
      <c r="ILB170" s="270"/>
      <c r="ILC170" s="270"/>
      <c r="ILD170" s="270"/>
      <c r="ILE170" s="270"/>
      <c r="ILF170" s="270"/>
      <c r="ILG170" s="270"/>
      <c r="ILH170" s="270"/>
      <c r="ILI170" s="270"/>
      <c r="ILJ170" s="270"/>
      <c r="ILK170" s="270"/>
      <c r="ILL170" s="270"/>
      <c r="ILM170" s="271"/>
      <c r="ILN170" s="272"/>
      <c r="ILO170" s="270"/>
      <c r="ILP170" s="270"/>
      <c r="ILQ170" s="270"/>
      <c r="ILR170" s="270"/>
      <c r="ILS170" s="270"/>
      <c r="ILT170" s="270"/>
      <c r="ILU170" s="270"/>
      <c r="ILV170" s="270"/>
      <c r="ILW170" s="270"/>
      <c r="ILX170" s="270"/>
      <c r="ILY170" s="270"/>
      <c r="ILZ170" s="271"/>
      <c r="IMA170" s="272"/>
      <c r="IMB170" s="270"/>
      <c r="IMC170" s="270"/>
      <c r="IMD170" s="270"/>
      <c r="IME170" s="270"/>
      <c r="IMF170" s="270"/>
      <c r="IMG170" s="270"/>
      <c r="IMH170" s="270"/>
      <c r="IMI170" s="270"/>
      <c r="IMJ170" s="270"/>
      <c r="IMK170" s="270"/>
      <c r="IML170" s="270"/>
      <c r="IMM170" s="271"/>
      <c r="IMN170" s="272"/>
      <c r="IMO170" s="270"/>
      <c r="IMP170" s="270"/>
      <c r="IMQ170" s="270"/>
      <c r="IMR170" s="270"/>
      <c r="IMS170" s="270"/>
      <c r="IMT170" s="270"/>
      <c r="IMU170" s="270"/>
      <c r="IMV170" s="270"/>
      <c r="IMW170" s="270"/>
      <c r="IMX170" s="270"/>
      <c r="IMY170" s="270"/>
      <c r="IMZ170" s="271"/>
      <c r="INA170" s="272"/>
      <c r="INB170" s="270"/>
      <c r="INC170" s="270"/>
      <c r="IND170" s="270"/>
      <c r="INE170" s="270"/>
      <c r="INF170" s="270"/>
      <c r="ING170" s="270"/>
      <c r="INH170" s="270"/>
      <c r="INI170" s="270"/>
      <c r="INJ170" s="270"/>
      <c r="INK170" s="270"/>
      <c r="INL170" s="270"/>
      <c r="INM170" s="271"/>
      <c r="INN170" s="272"/>
      <c r="INO170" s="270"/>
      <c r="INP170" s="270"/>
      <c r="INQ170" s="270"/>
      <c r="INR170" s="270"/>
      <c r="INS170" s="270"/>
      <c r="INT170" s="270"/>
      <c r="INU170" s="270"/>
      <c r="INV170" s="270"/>
      <c r="INW170" s="270"/>
      <c r="INX170" s="270"/>
      <c r="INY170" s="270"/>
      <c r="INZ170" s="271"/>
      <c r="IOA170" s="272"/>
      <c r="IOB170" s="270"/>
      <c r="IOC170" s="270"/>
      <c r="IOD170" s="270"/>
      <c r="IOE170" s="270"/>
      <c r="IOF170" s="270"/>
      <c r="IOG170" s="270"/>
      <c r="IOH170" s="270"/>
      <c r="IOI170" s="270"/>
      <c r="IOJ170" s="270"/>
      <c r="IOK170" s="270"/>
      <c r="IOL170" s="270"/>
      <c r="IOM170" s="271"/>
      <c r="ION170" s="272"/>
      <c r="IOO170" s="270"/>
      <c r="IOP170" s="270"/>
      <c r="IOQ170" s="270"/>
      <c r="IOR170" s="270"/>
      <c r="IOS170" s="270"/>
      <c r="IOT170" s="270"/>
      <c r="IOU170" s="270"/>
      <c r="IOV170" s="270"/>
      <c r="IOW170" s="270"/>
      <c r="IOX170" s="270"/>
      <c r="IOY170" s="270"/>
      <c r="IOZ170" s="271"/>
      <c r="IPA170" s="272"/>
      <c r="IPB170" s="270"/>
      <c r="IPC170" s="270"/>
      <c r="IPD170" s="270"/>
      <c r="IPE170" s="270"/>
      <c r="IPF170" s="270"/>
      <c r="IPG170" s="270"/>
      <c r="IPH170" s="270"/>
      <c r="IPI170" s="270"/>
      <c r="IPJ170" s="270"/>
      <c r="IPK170" s="270"/>
      <c r="IPL170" s="270"/>
      <c r="IPM170" s="271"/>
      <c r="IPN170" s="272"/>
      <c r="IPO170" s="270"/>
      <c r="IPP170" s="270"/>
      <c r="IPQ170" s="270"/>
      <c r="IPR170" s="270"/>
      <c r="IPS170" s="270"/>
      <c r="IPT170" s="270"/>
      <c r="IPU170" s="270"/>
      <c r="IPV170" s="270"/>
      <c r="IPW170" s="270"/>
      <c r="IPX170" s="270"/>
      <c r="IPY170" s="270"/>
      <c r="IPZ170" s="271"/>
      <c r="IQA170" s="272"/>
      <c r="IQB170" s="270"/>
      <c r="IQC170" s="270"/>
      <c r="IQD170" s="270"/>
      <c r="IQE170" s="270"/>
      <c r="IQF170" s="270"/>
      <c r="IQG170" s="270"/>
      <c r="IQH170" s="270"/>
      <c r="IQI170" s="270"/>
      <c r="IQJ170" s="270"/>
      <c r="IQK170" s="270"/>
      <c r="IQL170" s="270"/>
      <c r="IQM170" s="271"/>
      <c r="IQN170" s="272"/>
      <c r="IQO170" s="270"/>
      <c r="IQP170" s="270"/>
      <c r="IQQ170" s="270"/>
      <c r="IQR170" s="270"/>
      <c r="IQS170" s="270"/>
      <c r="IQT170" s="270"/>
      <c r="IQU170" s="270"/>
      <c r="IQV170" s="270"/>
      <c r="IQW170" s="270"/>
      <c r="IQX170" s="270"/>
      <c r="IQY170" s="270"/>
      <c r="IQZ170" s="271"/>
      <c r="IRA170" s="272"/>
      <c r="IRB170" s="270"/>
      <c r="IRC170" s="270"/>
      <c r="IRD170" s="270"/>
      <c r="IRE170" s="270"/>
      <c r="IRF170" s="270"/>
      <c r="IRG170" s="270"/>
      <c r="IRH170" s="270"/>
      <c r="IRI170" s="270"/>
      <c r="IRJ170" s="270"/>
      <c r="IRK170" s="270"/>
      <c r="IRL170" s="270"/>
      <c r="IRM170" s="271"/>
      <c r="IRN170" s="272"/>
      <c r="IRO170" s="270"/>
      <c r="IRP170" s="270"/>
      <c r="IRQ170" s="270"/>
      <c r="IRR170" s="270"/>
      <c r="IRS170" s="270"/>
      <c r="IRT170" s="270"/>
      <c r="IRU170" s="270"/>
      <c r="IRV170" s="270"/>
      <c r="IRW170" s="270"/>
      <c r="IRX170" s="270"/>
      <c r="IRY170" s="270"/>
      <c r="IRZ170" s="271"/>
      <c r="ISA170" s="272"/>
      <c r="ISB170" s="270"/>
      <c r="ISC170" s="270"/>
      <c r="ISD170" s="270"/>
      <c r="ISE170" s="270"/>
      <c r="ISF170" s="270"/>
      <c r="ISG170" s="270"/>
      <c r="ISH170" s="270"/>
      <c r="ISI170" s="270"/>
      <c r="ISJ170" s="270"/>
      <c r="ISK170" s="270"/>
      <c r="ISL170" s="270"/>
      <c r="ISM170" s="271"/>
      <c r="ISN170" s="272"/>
      <c r="ISO170" s="270"/>
      <c r="ISP170" s="270"/>
      <c r="ISQ170" s="270"/>
      <c r="ISR170" s="270"/>
      <c r="ISS170" s="270"/>
      <c r="IST170" s="270"/>
      <c r="ISU170" s="270"/>
      <c r="ISV170" s="270"/>
      <c r="ISW170" s="270"/>
      <c r="ISX170" s="270"/>
      <c r="ISY170" s="270"/>
      <c r="ISZ170" s="271"/>
      <c r="ITA170" s="272"/>
      <c r="ITB170" s="270"/>
      <c r="ITC170" s="270"/>
      <c r="ITD170" s="270"/>
      <c r="ITE170" s="270"/>
      <c r="ITF170" s="270"/>
      <c r="ITG170" s="270"/>
      <c r="ITH170" s="270"/>
      <c r="ITI170" s="270"/>
      <c r="ITJ170" s="270"/>
      <c r="ITK170" s="270"/>
      <c r="ITL170" s="270"/>
      <c r="ITM170" s="271"/>
      <c r="ITN170" s="272"/>
      <c r="ITO170" s="270"/>
      <c r="ITP170" s="270"/>
      <c r="ITQ170" s="270"/>
      <c r="ITR170" s="270"/>
      <c r="ITS170" s="270"/>
      <c r="ITT170" s="270"/>
      <c r="ITU170" s="270"/>
      <c r="ITV170" s="270"/>
      <c r="ITW170" s="270"/>
      <c r="ITX170" s="270"/>
      <c r="ITY170" s="270"/>
      <c r="ITZ170" s="271"/>
      <c r="IUA170" s="272"/>
      <c r="IUB170" s="270"/>
      <c r="IUC170" s="270"/>
      <c r="IUD170" s="270"/>
      <c r="IUE170" s="270"/>
      <c r="IUF170" s="270"/>
      <c r="IUG170" s="270"/>
      <c r="IUH170" s="270"/>
      <c r="IUI170" s="270"/>
      <c r="IUJ170" s="270"/>
      <c r="IUK170" s="270"/>
      <c r="IUL170" s="270"/>
      <c r="IUM170" s="271"/>
      <c r="IUN170" s="272"/>
      <c r="IUO170" s="270"/>
      <c r="IUP170" s="270"/>
      <c r="IUQ170" s="270"/>
      <c r="IUR170" s="270"/>
      <c r="IUS170" s="270"/>
      <c r="IUT170" s="270"/>
      <c r="IUU170" s="270"/>
      <c r="IUV170" s="270"/>
      <c r="IUW170" s="270"/>
      <c r="IUX170" s="270"/>
      <c r="IUY170" s="270"/>
      <c r="IUZ170" s="271"/>
      <c r="IVA170" s="272"/>
      <c r="IVB170" s="270"/>
      <c r="IVC170" s="270"/>
      <c r="IVD170" s="270"/>
      <c r="IVE170" s="270"/>
      <c r="IVF170" s="270"/>
      <c r="IVG170" s="270"/>
      <c r="IVH170" s="270"/>
      <c r="IVI170" s="270"/>
      <c r="IVJ170" s="270"/>
      <c r="IVK170" s="270"/>
      <c r="IVL170" s="270"/>
      <c r="IVM170" s="271"/>
      <c r="IVN170" s="272"/>
      <c r="IVO170" s="270"/>
      <c r="IVP170" s="270"/>
      <c r="IVQ170" s="270"/>
      <c r="IVR170" s="270"/>
      <c r="IVS170" s="270"/>
      <c r="IVT170" s="270"/>
      <c r="IVU170" s="270"/>
      <c r="IVV170" s="270"/>
      <c r="IVW170" s="270"/>
      <c r="IVX170" s="270"/>
      <c r="IVY170" s="270"/>
      <c r="IVZ170" s="271"/>
      <c r="IWA170" s="272"/>
      <c r="IWB170" s="270"/>
      <c r="IWC170" s="270"/>
      <c r="IWD170" s="270"/>
      <c r="IWE170" s="270"/>
      <c r="IWF170" s="270"/>
      <c r="IWG170" s="270"/>
      <c r="IWH170" s="270"/>
      <c r="IWI170" s="270"/>
      <c r="IWJ170" s="270"/>
      <c r="IWK170" s="270"/>
      <c r="IWL170" s="270"/>
      <c r="IWM170" s="271"/>
      <c r="IWN170" s="272"/>
      <c r="IWO170" s="270"/>
      <c r="IWP170" s="270"/>
      <c r="IWQ170" s="270"/>
      <c r="IWR170" s="270"/>
      <c r="IWS170" s="270"/>
      <c r="IWT170" s="270"/>
      <c r="IWU170" s="270"/>
      <c r="IWV170" s="270"/>
      <c r="IWW170" s="270"/>
      <c r="IWX170" s="270"/>
      <c r="IWY170" s="270"/>
      <c r="IWZ170" s="271"/>
      <c r="IXA170" s="272"/>
      <c r="IXB170" s="270"/>
      <c r="IXC170" s="270"/>
      <c r="IXD170" s="270"/>
      <c r="IXE170" s="270"/>
      <c r="IXF170" s="270"/>
      <c r="IXG170" s="270"/>
      <c r="IXH170" s="270"/>
      <c r="IXI170" s="270"/>
      <c r="IXJ170" s="270"/>
      <c r="IXK170" s="270"/>
      <c r="IXL170" s="270"/>
      <c r="IXM170" s="271"/>
      <c r="IXN170" s="272"/>
      <c r="IXO170" s="270"/>
      <c r="IXP170" s="270"/>
      <c r="IXQ170" s="270"/>
      <c r="IXR170" s="270"/>
      <c r="IXS170" s="270"/>
      <c r="IXT170" s="270"/>
      <c r="IXU170" s="270"/>
      <c r="IXV170" s="270"/>
      <c r="IXW170" s="270"/>
      <c r="IXX170" s="270"/>
      <c r="IXY170" s="270"/>
      <c r="IXZ170" s="271"/>
      <c r="IYA170" s="272"/>
      <c r="IYB170" s="270"/>
      <c r="IYC170" s="270"/>
      <c r="IYD170" s="270"/>
      <c r="IYE170" s="270"/>
      <c r="IYF170" s="270"/>
      <c r="IYG170" s="270"/>
      <c r="IYH170" s="270"/>
      <c r="IYI170" s="270"/>
      <c r="IYJ170" s="270"/>
      <c r="IYK170" s="270"/>
      <c r="IYL170" s="270"/>
      <c r="IYM170" s="271"/>
      <c r="IYN170" s="272"/>
      <c r="IYO170" s="270"/>
      <c r="IYP170" s="270"/>
      <c r="IYQ170" s="270"/>
      <c r="IYR170" s="270"/>
      <c r="IYS170" s="270"/>
      <c r="IYT170" s="270"/>
      <c r="IYU170" s="270"/>
      <c r="IYV170" s="270"/>
      <c r="IYW170" s="270"/>
      <c r="IYX170" s="270"/>
      <c r="IYY170" s="270"/>
      <c r="IYZ170" s="271"/>
      <c r="IZA170" s="272"/>
      <c r="IZB170" s="270"/>
      <c r="IZC170" s="270"/>
      <c r="IZD170" s="270"/>
      <c r="IZE170" s="270"/>
      <c r="IZF170" s="270"/>
      <c r="IZG170" s="270"/>
      <c r="IZH170" s="270"/>
      <c r="IZI170" s="270"/>
      <c r="IZJ170" s="270"/>
      <c r="IZK170" s="270"/>
      <c r="IZL170" s="270"/>
      <c r="IZM170" s="271"/>
      <c r="IZN170" s="272"/>
      <c r="IZO170" s="270"/>
      <c r="IZP170" s="270"/>
      <c r="IZQ170" s="270"/>
      <c r="IZR170" s="270"/>
      <c r="IZS170" s="270"/>
      <c r="IZT170" s="270"/>
      <c r="IZU170" s="270"/>
      <c r="IZV170" s="270"/>
      <c r="IZW170" s="270"/>
      <c r="IZX170" s="270"/>
      <c r="IZY170" s="270"/>
      <c r="IZZ170" s="271"/>
      <c r="JAA170" s="272"/>
      <c r="JAB170" s="270"/>
      <c r="JAC170" s="270"/>
      <c r="JAD170" s="270"/>
      <c r="JAE170" s="270"/>
      <c r="JAF170" s="270"/>
      <c r="JAG170" s="270"/>
      <c r="JAH170" s="270"/>
      <c r="JAI170" s="270"/>
      <c r="JAJ170" s="270"/>
      <c r="JAK170" s="270"/>
      <c r="JAL170" s="270"/>
      <c r="JAM170" s="271"/>
      <c r="JAN170" s="272"/>
      <c r="JAO170" s="270"/>
      <c r="JAP170" s="270"/>
      <c r="JAQ170" s="270"/>
      <c r="JAR170" s="270"/>
      <c r="JAS170" s="270"/>
      <c r="JAT170" s="270"/>
      <c r="JAU170" s="270"/>
      <c r="JAV170" s="270"/>
      <c r="JAW170" s="270"/>
      <c r="JAX170" s="270"/>
      <c r="JAY170" s="270"/>
      <c r="JAZ170" s="271"/>
      <c r="JBA170" s="272"/>
      <c r="JBB170" s="270"/>
      <c r="JBC170" s="270"/>
      <c r="JBD170" s="270"/>
      <c r="JBE170" s="270"/>
      <c r="JBF170" s="270"/>
      <c r="JBG170" s="270"/>
      <c r="JBH170" s="270"/>
      <c r="JBI170" s="270"/>
      <c r="JBJ170" s="270"/>
      <c r="JBK170" s="270"/>
      <c r="JBL170" s="270"/>
      <c r="JBM170" s="271"/>
      <c r="JBN170" s="272"/>
      <c r="JBO170" s="270"/>
      <c r="JBP170" s="270"/>
      <c r="JBQ170" s="270"/>
      <c r="JBR170" s="270"/>
      <c r="JBS170" s="270"/>
      <c r="JBT170" s="270"/>
      <c r="JBU170" s="270"/>
      <c r="JBV170" s="270"/>
      <c r="JBW170" s="270"/>
      <c r="JBX170" s="270"/>
      <c r="JBY170" s="270"/>
      <c r="JBZ170" s="271"/>
      <c r="JCA170" s="272"/>
      <c r="JCB170" s="270"/>
      <c r="JCC170" s="270"/>
      <c r="JCD170" s="270"/>
      <c r="JCE170" s="270"/>
      <c r="JCF170" s="270"/>
      <c r="JCG170" s="270"/>
      <c r="JCH170" s="270"/>
      <c r="JCI170" s="270"/>
      <c r="JCJ170" s="270"/>
      <c r="JCK170" s="270"/>
      <c r="JCL170" s="270"/>
      <c r="JCM170" s="271"/>
      <c r="JCN170" s="272"/>
      <c r="JCO170" s="270"/>
      <c r="JCP170" s="270"/>
      <c r="JCQ170" s="270"/>
      <c r="JCR170" s="270"/>
      <c r="JCS170" s="270"/>
      <c r="JCT170" s="270"/>
      <c r="JCU170" s="270"/>
      <c r="JCV170" s="270"/>
      <c r="JCW170" s="270"/>
      <c r="JCX170" s="270"/>
      <c r="JCY170" s="270"/>
      <c r="JCZ170" s="271"/>
      <c r="JDA170" s="272"/>
      <c r="JDB170" s="270"/>
      <c r="JDC170" s="270"/>
      <c r="JDD170" s="270"/>
      <c r="JDE170" s="270"/>
      <c r="JDF170" s="270"/>
      <c r="JDG170" s="270"/>
      <c r="JDH170" s="270"/>
      <c r="JDI170" s="270"/>
      <c r="JDJ170" s="270"/>
      <c r="JDK170" s="270"/>
      <c r="JDL170" s="270"/>
      <c r="JDM170" s="271"/>
      <c r="JDN170" s="272"/>
      <c r="JDO170" s="270"/>
      <c r="JDP170" s="270"/>
      <c r="JDQ170" s="270"/>
      <c r="JDR170" s="270"/>
      <c r="JDS170" s="270"/>
      <c r="JDT170" s="270"/>
      <c r="JDU170" s="270"/>
      <c r="JDV170" s="270"/>
      <c r="JDW170" s="270"/>
      <c r="JDX170" s="270"/>
      <c r="JDY170" s="270"/>
      <c r="JDZ170" s="271"/>
      <c r="JEA170" s="272"/>
      <c r="JEB170" s="270"/>
      <c r="JEC170" s="270"/>
      <c r="JED170" s="270"/>
      <c r="JEE170" s="270"/>
      <c r="JEF170" s="270"/>
      <c r="JEG170" s="270"/>
      <c r="JEH170" s="270"/>
      <c r="JEI170" s="270"/>
      <c r="JEJ170" s="270"/>
      <c r="JEK170" s="270"/>
      <c r="JEL170" s="270"/>
      <c r="JEM170" s="271"/>
      <c r="JEN170" s="272"/>
      <c r="JEO170" s="270"/>
      <c r="JEP170" s="270"/>
      <c r="JEQ170" s="270"/>
      <c r="JER170" s="270"/>
      <c r="JES170" s="270"/>
      <c r="JET170" s="270"/>
      <c r="JEU170" s="270"/>
      <c r="JEV170" s="270"/>
      <c r="JEW170" s="270"/>
      <c r="JEX170" s="270"/>
      <c r="JEY170" s="270"/>
      <c r="JEZ170" s="271"/>
      <c r="JFA170" s="272"/>
      <c r="JFB170" s="270"/>
      <c r="JFC170" s="270"/>
      <c r="JFD170" s="270"/>
      <c r="JFE170" s="270"/>
      <c r="JFF170" s="270"/>
      <c r="JFG170" s="270"/>
      <c r="JFH170" s="270"/>
      <c r="JFI170" s="270"/>
      <c r="JFJ170" s="270"/>
      <c r="JFK170" s="270"/>
      <c r="JFL170" s="270"/>
      <c r="JFM170" s="271"/>
      <c r="JFN170" s="272"/>
      <c r="JFO170" s="270"/>
      <c r="JFP170" s="270"/>
      <c r="JFQ170" s="270"/>
      <c r="JFR170" s="270"/>
      <c r="JFS170" s="270"/>
      <c r="JFT170" s="270"/>
      <c r="JFU170" s="270"/>
      <c r="JFV170" s="270"/>
      <c r="JFW170" s="270"/>
      <c r="JFX170" s="270"/>
      <c r="JFY170" s="270"/>
      <c r="JFZ170" s="271"/>
      <c r="JGA170" s="272"/>
      <c r="JGB170" s="270"/>
      <c r="JGC170" s="270"/>
      <c r="JGD170" s="270"/>
      <c r="JGE170" s="270"/>
      <c r="JGF170" s="270"/>
      <c r="JGG170" s="270"/>
      <c r="JGH170" s="270"/>
      <c r="JGI170" s="270"/>
      <c r="JGJ170" s="270"/>
      <c r="JGK170" s="270"/>
      <c r="JGL170" s="270"/>
      <c r="JGM170" s="271"/>
      <c r="JGN170" s="272"/>
      <c r="JGO170" s="270"/>
      <c r="JGP170" s="270"/>
      <c r="JGQ170" s="270"/>
      <c r="JGR170" s="270"/>
      <c r="JGS170" s="270"/>
      <c r="JGT170" s="270"/>
      <c r="JGU170" s="270"/>
      <c r="JGV170" s="270"/>
      <c r="JGW170" s="270"/>
      <c r="JGX170" s="270"/>
      <c r="JGY170" s="270"/>
      <c r="JGZ170" s="271"/>
      <c r="JHA170" s="272"/>
      <c r="JHB170" s="270"/>
      <c r="JHC170" s="270"/>
      <c r="JHD170" s="270"/>
      <c r="JHE170" s="270"/>
      <c r="JHF170" s="270"/>
      <c r="JHG170" s="270"/>
      <c r="JHH170" s="270"/>
      <c r="JHI170" s="270"/>
      <c r="JHJ170" s="270"/>
      <c r="JHK170" s="270"/>
      <c r="JHL170" s="270"/>
      <c r="JHM170" s="271"/>
      <c r="JHN170" s="272"/>
      <c r="JHO170" s="270"/>
      <c r="JHP170" s="270"/>
      <c r="JHQ170" s="270"/>
      <c r="JHR170" s="270"/>
      <c r="JHS170" s="270"/>
      <c r="JHT170" s="270"/>
      <c r="JHU170" s="270"/>
      <c r="JHV170" s="270"/>
      <c r="JHW170" s="270"/>
      <c r="JHX170" s="270"/>
      <c r="JHY170" s="270"/>
      <c r="JHZ170" s="271"/>
      <c r="JIA170" s="272"/>
      <c r="JIB170" s="270"/>
      <c r="JIC170" s="270"/>
      <c r="JID170" s="270"/>
      <c r="JIE170" s="270"/>
      <c r="JIF170" s="270"/>
      <c r="JIG170" s="270"/>
      <c r="JIH170" s="270"/>
      <c r="JII170" s="270"/>
      <c r="JIJ170" s="270"/>
      <c r="JIK170" s="270"/>
      <c r="JIL170" s="270"/>
      <c r="JIM170" s="271"/>
      <c r="JIN170" s="272"/>
      <c r="JIO170" s="270"/>
      <c r="JIP170" s="270"/>
      <c r="JIQ170" s="270"/>
      <c r="JIR170" s="270"/>
      <c r="JIS170" s="270"/>
      <c r="JIT170" s="270"/>
      <c r="JIU170" s="270"/>
      <c r="JIV170" s="270"/>
      <c r="JIW170" s="270"/>
      <c r="JIX170" s="270"/>
      <c r="JIY170" s="270"/>
      <c r="JIZ170" s="271"/>
      <c r="JJA170" s="272"/>
      <c r="JJB170" s="270"/>
      <c r="JJC170" s="270"/>
      <c r="JJD170" s="270"/>
      <c r="JJE170" s="270"/>
      <c r="JJF170" s="270"/>
      <c r="JJG170" s="270"/>
      <c r="JJH170" s="270"/>
      <c r="JJI170" s="270"/>
      <c r="JJJ170" s="270"/>
      <c r="JJK170" s="270"/>
      <c r="JJL170" s="270"/>
      <c r="JJM170" s="271"/>
      <c r="JJN170" s="272"/>
      <c r="JJO170" s="270"/>
      <c r="JJP170" s="270"/>
      <c r="JJQ170" s="270"/>
      <c r="JJR170" s="270"/>
      <c r="JJS170" s="270"/>
      <c r="JJT170" s="270"/>
      <c r="JJU170" s="270"/>
      <c r="JJV170" s="270"/>
      <c r="JJW170" s="270"/>
      <c r="JJX170" s="270"/>
      <c r="JJY170" s="270"/>
      <c r="JJZ170" s="271"/>
      <c r="JKA170" s="272"/>
      <c r="JKB170" s="270"/>
      <c r="JKC170" s="270"/>
      <c r="JKD170" s="270"/>
      <c r="JKE170" s="270"/>
      <c r="JKF170" s="270"/>
      <c r="JKG170" s="270"/>
      <c r="JKH170" s="270"/>
      <c r="JKI170" s="270"/>
      <c r="JKJ170" s="270"/>
      <c r="JKK170" s="270"/>
      <c r="JKL170" s="270"/>
      <c r="JKM170" s="271"/>
      <c r="JKN170" s="272"/>
      <c r="JKO170" s="270"/>
      <c r="JKP170" s="270"/>
      <c r="JKQ170" s="270"/>
      <c r="JKR170" s="270"/>
      <c r="JKS170" s="270"/>
      <c r="JKT170" s="270"/>
      <c r="JKU170" s="270"/>
      <c r="JKV170" s="270"/>
      <c r="JKW170" s="270"/>
      <c r="JKX170" s="270"/>
      <c r="JKY170" s="270"/>
      <c r="JKZ170" s="271"/>
      <c r="JLA170" s="272"/>
      <c r="JLB170" s="270"/>
      <c r="JLC170" s="270"/>
      <c r="JLD170" s="270"/>
      <c r="JLE170" s="270"/>
      <c r="JLF170" s="270"/>
      <c r="JLG170" s="270"/>
      <c r="JLH170" s="270"/>
      <c r="JLI170" s="270"/>
      <c r="JLJ170" s="270"/>
      <c r="JLK170" s="270"/>
      <c r="JLL170" s="270"/>
      <c r="JLM170" s="271"/>
      <c r="JLN170" s="272"/>
      <c r="JLO170" s="270"/>
      <c r="JLP170" s="270"/>
      <c r="JLQ170" s="270"/>
      <c r="JLR170" s="270"/>
      <c r="JLS170" s="270"/>
      <c r="JLT170" s="270"/>
      <c r="JLU170" s="270"/>
      <c r="JLV170" s="270"/>
      <c r="JLW170" s="270"/>
      <c r="JLX170" s="270"/>
      <c r="JLY170" s="270"/>
      <c r="JLZ170" s="271"/>
      <c r="JMA170" s="272"/>
      <c r="JMB170" s="270"/>
      <c r="JMC170" s="270"/>
      <c r="JMD170" s="270"/>
      <c r="JME170" s="270"/>
      <c r="JMF170" s="270"/>
      <c r="JMG170" s="270"/>
      <c r="JMH170" s="270"/>
      <c r="JMI170" s="270"/>
      <c r="JMJ170" s="270"/>
      <c r="JMK170" s="270"/>
      <c r="JML170" s="270"/>
      <c r="JMM170" s="271"/>
      <c r="JMN170" s="272"/>
      <c r="JMO170" s="270"/>
      <c r="JMP170" s="270"/>
      <c r="JMQ170" s="270"/>
      <c r="JMR170" s="270"/>
      <c r="JMS170" s="270"/>
      <c r="JMT170" s="270"/>
      <c r="JMU170" s="270"/>
      <c r="JMV170" s="270"/>
      <c r="JMW170" s="270"/>
      <c r="JMX170" s="270"/>
      <c r="JMY170" s="270"/>
      <c r="JMZ170" s="271"/>
      <c r="JNA170" s="272"/>
      <c r="JNB170" s="270"/>
      <c r="JNC170" s="270"/>
      <c r="JND170" s="270"/>
      <c r="JNE170" s="270"/>
      <c r="JNF170" s="270"/>
      <c r="JNG170" s="270"/>
      <c r="JNH170" s="270"/>
      <c r="JNI170" s="270"/>
      <c r="JNJ170" s="270"/>
      <c r="JNK170" s="270"/>
      <c r="JNL170" s="270"/>
      <c r="JNM170" s="271"/>
      <c r="JNN170" s="272"/>
      <c r="JNO170" s="270"/>
      <c r="JNP170" s="270"/>
      <c r="JNQ170" s="270"/>
      <c r="JNR170" s="270"/>
      <c r="JNS170" s="270"/>
      <c r="JNT170" s="270"/>
      <c r="JNU170" s="270"/>
      <c r="JNV170" s="270"/>
      <c r="JNW170" s="270"/>
      <c r="JNX170" s="270"/>
      <c r="JNY170" s="270"/>
      <c r="JNZ170" s="271"/>
      <c r="JOA170" s="272"/>
      <c r="JOB170" s="270"/>
      <c r="JOC170" s="270"/>
      <c r="JOD170" s="270"/>
      <c r="JOE170" s="270"/>
      <c r="JOF170" s="270"/>
      <c r="JOG170" s="270"/>
      <c r="JOH170" s="270"/>
      <c r="JOI170" s="270"/>
      <c r="JOJ170" s="270"/>
      <c r="JOK170" s="270"/>
      <c r="JOL170" s="270"/>
      <c r="JOM170" s="271"/>
      <c r="JON170" s="272"/>
      <c r="JOO170" s="270"/>
      <c r="JOP170" s="270"/>
      <c r="JOQ170" s="270"/>
      <c r="JOR170" s="270"/>
      <c r="JOS170" s="270"/>
      <c r="JOT170" s="270"/>
      <c r="JOU170" s="270"/>
      <c r="JOV170" s="270"/>
      <c r="JOW170" s="270"/>
      <c r="JOX170" s="270"/>
      <c r="JOY170" s="270"/>
      <c r="JOZ170" s="271"/>
      <c r="JPA170" s="272"/>
      <c r="JPB170" s="270"/>
      <c r="JPC170" s="270"/>
      <c r="JPD170" s="270"/>
      <c r="JPE170" s="270"/>
      <c r="JPF170" s="270"/>
      <c r="JPG170" s="270"/>
      <c r="JPH170" s="270"/>
      <c r="JPI170" s="270"/>
      <c r="JPJ170" s="270"/>
      <c r="JPK170" s="270"/>
      <c r="JPL170" s="270"/>
      <c r="JPM170" s="271"/>
      <c r="JPN170" s="272"/>
      <c r="JPO170" s="270"/>
      <c r="JPP170" s="270"/>
      <c r="JPQ170" s="270"/>
      <c r="JPR170" s="270"/>
      <c r="JPS170" s="270"/>
      <c r="JPT170" s="270"/>
      <c r="JPU170" s="270"/>
      <c r="JPV170" s="270"/>
      <c r="JPW170" s="270"/>
      <c r="JPX170" s="270"/>
      <c r="JPY170" s="270"/>
      <c r="JPZ170" s="271"/>
      <c r="JQA170" s="272"/>
      <c r="JQB170" s="270"/>
      <c r="JQC170" s="270"/>
      <c r="JQD170" s="270"/>
      <c r="JQE170" s="270"/>
      <c r="JQF170" s="270"/>
      <c r="JQG170" s="270"/>
      <c r="JQH170" s="270"/>
      <c r="JQI170" s="270"/>
      <c r="JQJ170" s="270"/>
      <c r="JQK170" s="270"/>
      <c r="JQL170" s="270"/>
      <c r="JQM170" s="271"/>
      <c r="JQN170" s="272"/>
      <c r="JQO170" s="270"/>
      <c r="JQP170" s="270"/>
      <c r="JQQ170" s="270"/>
      <c r="JQR170" s="270"/>
      <c r="JQS170" s="270"/>
      <c r="JQT170" s="270"/>
      <c r="JQU170" s="270"/>
      <c r="JQV170" s="270"/>
      <c r="JQW170" s="270"/>
      <c r="JQX170" s="270"/>
      <c r="JQY170" s="270"/>
      <c r="JQZ170" s="271"/>
      <c r="JRA170" s="272"/>
      <c r="JRB170" s="270"/>
      <c r="JRC170" s="270"/>
      <c r="JRD170" s="270"/>
      <c r="JRE170" s="270"/>
      <c r="JRF170" s="270"/>
      <c r="JRG170" s="270"/>
      <c r="JRH170" s="270"/>
      <c r="JRI170" s="270"/>
      <c r="JRJ170" s="270"/>
      <c r="JRK170" s="270"/>
      <c r="JRL170" s="270"/>
      <c r="JRM170" s="271"/>
      <c r="JRN170" s="272"/>
      <c r="JRO170" s="270"/>
      <c r="JRP170" s="270"/>
      <c r="JRQ170" s="270"/>
      <c r="JRR170" s="270"/>
      <c r="JRS170" s="270"/>
      <c r="JRT170" s="270"/>
      <c r="JRU170" s="270"/>
      <c r="JRV170" s="270"/>
      <c r="JRW170" s="270"/>
      <c r="JRX170" s="270"/>
      <c r="JRY170" s="270"/>
      <c r="JRZ170" s="271"/>
      <c r="JSA170" s="272"/>
      <c r="JSB170" s="270"/>
      <c r="JSC170" s="270"/>
      <c r="JSD170" s="270"/>
      <c r="JSE170" s="270"/>
      <c r="JSF170" s="270"/>
      <c r="JSG170" s="270"/>
      <c r="JSH170" s="270"/>
      <c r="JSI170" s="270"/>
      <c r="JSJ170" s="270"/>
      <c r="JSK170" s="270"/>
      <c r="JSL170" s="270"/>
      <c r="JSM170" s="271"/>
      <c r="JSN170" s="272"/>
      <c r="JSO170" s="270"/>
      <c r="JSP170" s="270"/>
      <c r="JSQ170" s="270"/>
      <c r="JSR170" s="270"/>
      <c r="JSS170" s="270"/>
      <c r="JST170" s="270"/>
      <c r="JSU170" s="270"/>
      <c r="JSV170" s="270"/>
      <c r="JSW170" s="270"/>
      <c r="JSX170" s="270"/>
      <c r="JSY170" s="270"/>
      <c r="JSZ170" s="271"/>
      <c r="JTA170" s="272"/>
      <c r="JTB170" s="270"/>
      <c r="JTC170" s="270"/>
      <c r="JTD170" s="270"/>
      <c r="JTE170" s="270"/>
      <c r="JTF170" s="270"/>
      <c r="JTG170" s="270"/>
      <c r="JTH170" s="270"/>
      <c r="JTI170" s="270"/>
      <c r="JTJ170" s="270"/>
      <c r="JTK170" s="270"/>
      <c r="JTL170" s="270"/>
      <c r="JTM170" s="271"/>
      <c r="JTN170" s="272"/>
      <c r="JTO170" s="270"/>
      <c r="JTP170" s="270"/>
      <c r="JTQ170" s="270"/>
      <c r="JTR170" s="270"/>
      <c r="JTS170" s="270"/>
      <c r="JTT170" s="270"/>
      <c r="JTU170" s="270"/>
      <c r="JTV170" s="270"/>
      <c r="JTW170" s="270"/>
      <c r="JTX170" s="270"/>
      <c r="JTY170" s="270"/>
      <c r="JTZ170" s="271"/>
      <c r="JUA170" s="272"/>
      <c r="JUB170" s="270"/>
      <c r="JUC170" s="270"/>
      <c r="JUD170" s="270"/>
      <c r="JUE170" s="270"/>
      <c r="JUF170" s="270"/>
      <c r="JUG170" s="270"/>
      <c r="JUH170" s="270"/>
      <c r="JUI170" s="270"/>
      <c r="JUJ170" s="270"/>
      <c r="JUK170" s="270"/>
      <c r="JUL170" s="270"/>
      <c r="JUM170" s="271"/>
      <c r="JUN170" s="272"/>
      <c r="JUO170" s="270"/>
      <c r="JUP170" s="270"/>
      <c r="JUQ170" s="270"/>
      <c r="JUR170" s="270"/>
      <c r="JUS170" s="270"/>
      <c r="JUT170" s="270"/>
      <c r="JUU170" s="270"/>
      <c r="JUV170" s="270"/>
      <c r="JUW170" s="270"/>
      <c r="JUX170" s="270"/>
      <c r="JUY170" s="270"/>
      <c r="JUZ170" s="271"/>
      <c r="JVA170" s="272"/>
      <c r="JVB170" s="270"/>
      <c r="JVC170" s="270"/>
      <c r="JVD170" s="270"/>
      <c r="JVE170" s="270"/>
      <c r="JVF170" s="270"/>
      <c r="JVG170" s="270"/>
      <c r="JVH170" s="270"/>
      <c r="JVI170" s="270"/>
      <c r="JVJ170" s="270"/>
      <c r="JVK170" s="270"/>
      <c r="JVL170" s="270"/>
      <c r="JVM170" s="271"/>
      <c r="JVN170" s="272"/>
      <c r="JVO170" s="270"/>
      <c r="JVP170" s="270"/>
      <c r="JVQ170" s="270"/>
      <c r="JVR170" s="270"/>
      <c r="JVS170" s="270"/>
      <c r="JVT170" s="270"/>
      <c r="JVU170" s="270"/>
      <c r="JVV170" s="270"/>
      <c r="JVW170" s="270"/>
      <c r="JVX170" s="270"/>
      <c r="JVY170" s="270"/>
      <c r="JVZ170" s="271"/>
      <c r="JWA170" s="272"/>
      <c r="JWB170" s="270"/>
      <c r="JWC170" s="270"/>
      <c r="JWD170" s="270"/>
      <c r="JWE170" s="270"/>
      <c r="JWF170" s="270"/>
      <c r="JWG170" s="270"/>
      <c r="JWH170" s="270"/>
      <c r="JWI170" s="270"/>
      <c r="JWJ170" s="270"/>
      <c r="JWK170" s="270"/>
      <c r="JWL170" s="270"/>
      <c r="JWM170" s="271"/>
      <c r="JWN170" s="272"/>
      <c r="JWO170" s="270"/>
      <c r="JWP170" s="270"/>
      <c r="JWQ170" s="270"/>
      <c r="JWR170" s="270"/>
      <c r="JWS170" s="270"/>
      <c r="JWT170" s="270"/>
      <c r="JWU170" s="270"/>
      <c r="JWV170" s="270"/>
      <c r="JWW170" s="270"/>
      <c r="JWX170" s="270"/>
      <c r="JWY170" s="270"/>
      <c r="JWZ170" s="271"/>
      <c r="JXA170" s="272"/>
      <c r="JXB170" s="270"/>
      <c r="JXC170" s="270"/>
      <c r="JXD170" s="270"/>
      <c r="JXE170" s="270"/>
      <c r="JXF170" s="270"/>
      <c r="JXG170" s="270"/>
      <c r="JXH170" s="270"/>
      <c r="JXI170" s="270"/>
      <c r="JXJ170" s="270"/>
      <c r="JXK170" s="270"/>
      <c r="JXL170" s="270"/>
      <c r="JXM170" s="271"/>
      <c r="JXN170" s="272"/>
      <c r="JXO170" s="270"/>
      <c r="JXP170" s="270"/>
      <c r="JXQ170" s="270"/>
      <c r="JXR170" s="270"/>
      <c r="JXS170" s="270"/>
      <c r="JXT170" s="270"/>
      <c r="JXU170" s="270"/>
      <c r="JXV170" s="270"/>
      <c r="JXW170" s="270"/>
      <c r="JXX170" s="270"/>
      <c r="JXY170" s="270"/>
      <c r="JXZ170" s="271"/>
      <c r="JYA170" s="272"/>
      <c r="JYB170" s="270"/>
      <c r="JYC170" s="270"/>
      <c r="JYD170" s="270"/>
      <c r="JYE170" s="270"/>
      <c r="JYF170" s="270"/>
      <c r="JYG170" s="270"/>
      <c r="JYH170" s="270"/>
      <c r="JYI170" s="270"/>
      <c r="JYJ170" s="270"/>
      <c r="JYK170" s="270"/>
      <c r="JYL170" s="270"/>
      <c r="JYM170" s="271"/>
      <c r="JYN170" s="272"/>
      <c r="JYO170" s="270"/>
      <c r="JYP170" s="270"/>
      <c r="JYQ170" s="270"/>
      <c r="JYR170" s="270"/>
      <c r="JYS170" s="270"/>
      <c r="JYT170" s="270"/>
      <c r="JYU170" s="270"/>
      <c r="JYV170" s="270"/>
      <c r="JYW170" s="270"/>
      <c r="JYX170" s="270"/>
      <c r="JYY170" s="270"/>
      <c r="JYZ170" s="271"/>
      <c r="JZA170" s="272"/>
      <c r="JZB170" s="270"/>
      <c r="JZC170" s="270"/>
      <c r="JZD170" s="270"/>
      <c r="JZE170" s="270"/>
      <c r="JZF170" s="270"/>
      <c r="JZG170" s="270"/>
      <c r="JZH170" s="270"/>
      <c r="JZI170" s="270"/>
      <c r="JZJ170" s="270"/>
      <c r="JZK170" s="270"/>
      <c r="JZL170" s="270"/>
      <c r="JZM170" s="271"/>
      <c r="JZN170" s="272"/>
      <c r="JZO170" s="270"/>
      <c r="JZP170" s="270"/>
      <c r="JZQ170" s="270"/>
      <c r="JZR170" s="270"/>
      <c r="JZS170" s="270"/>
      <c r="JZT170" s="270"/>
      <c r="JZU170" s="270"/>
      <c r="JZV170" s="270"/>
      <c r="JZW170" s="270"/>
      <c r="JZX170" s="270"/>
      <c r="JZY170" s="270"/>
      <c r="JZZ170" s="271"/>
      <c r="KAA170" s="272"/>
      <c r="KAB170" s="270"/>
      <c r="KAC170" s="270"/>
      <c r="KAD170" s="270"/>
      <c r="KAE170" s="270"/>
      <c r="KAF170" s="270"/>
      <c r="KAG170" s="270"/>
      <c r="KAH170" s="270"/>
      <c r="KAI170" s="270"/>
      <c r="KAJ170" s="270"/>
      <c r="KAK170" s="270"/>
      <c r="KAL170" s="270"/>
      <c r="KAM170" s="271"/>
      <c r="KAN170" s="272"/>
      <c r="KAO170" s="270"/>
      <c r="KAP170" s="270"/>
      <c r="KAQ170" s="270"/>
      <c r="KAR170" s="270"/>
      <c r="KAS170" s="270"/>
      <c r="KAT170" s="270"/>
      <c r="KAU170" s="270"/>
      <c r="KAV170" s="270"/>
      <c r="KAW170" s="270"/>
      <c r="KAX170" s="270"/>
      <c r="KAY170" s="270"/>
      <c r="KAZ170" s="271"/>
      <c r="KBA170" s="272"/>
      <c r="KBB170" s="270"/>
      <c r="KBC170" s="270"/>
      <c r="KBD170" s="270"/>
      <c r="KBE170" s="270"/>
      <c r="KBF170" s="270"/>
      <c r="KBG170" s="270"/>
      <c r="KBH170" s="270"/>
      <c r="KBI170" s="270"/>
      <c r="KBJ170" s="270"/>
      <c r="KBK170" s="270"/>
      <c r="KBL170" s="270"/>
      <c r="KBM170" s="271"/>
      <c r="KBN170" s="272"/>
      <c r="KBO170" s="270"/>
      <c r="KBP170" s="270"/>
      <c r="KBQ170" s="270"/>
      <c r="KBR170" s="270"/>
      <c r="KBS170" s="270"/>
      <c r="KBT170" s="270"/>
      <c r="KBU170" s="270"/>
      <c r="KBV170" s="270"/>
      <c r="KBW170" s="270"/>
      <c r="KBX170" s="270"/>
      <c r="KBY170" s="270"/>
      <c r="KBZ170" s="271"/>
      <c r="KCA170" s="272"/>
      <c r="KCB170" s="270"/>
      <c r="KCC170" s="270"/>
      <c r="KCD170" s="270"/>
      <c r="KCE170" s="270"/>
      <c r="KCF170" s="270"/>
      <c r="KCG170" s="270"/>
      <c r="KCH170" s="270"/>
      <c r="KCI170" s="270"/>
      <c r="KCJ170" s="270"/>
      <c r="KCK170" s="270"/>
      <c r="KCL170" s="270"/>
      <c r="KCM170" s="271"/>
      <c r="KCN170" s="272"/>
      <c r="KCO170" s="270"/>
      <c r="KCP170" s="270"/>
      <c r="KCQ170" s="270"/>
      <c r="KCR170" s="270"/>
      <c r="KCS170" s="270"/>
      <c r="KCT170" s="270"/>
      <c r="KCU170" s="270"/>
      <c r="KCV170" s="270"/>
      <c r="KCW170" s="270"/>
      <c r="KCX170" s="270"/>
      <c r="KCY170" s="270"/>
      <c r="KCZ170" s="271"/>
      <c r="KDA170" s="272"/>
      <c r="KDB170" s="270"/>
      <c r="KDC170" s="270"/>
      <c r="KDD170" s="270"/>
      <c r="KDE170" s="270"/>
      <c r="KDF170" s="270"/>
      <c r="KDG170" s="270"/>
      <c r="KDH170" s="270"/>
      <c r="KDI170" s="270"/>
      <c r="KDJ170" s="270"/>
      <c r="KDK170" s="270"/>
      <c r="KDL170" s="270"/>
      <c r="KDM170" s="271"/>
      <c r="KDN170" s="272"/>
      <c r="KDO170" s="270"/>
      <c r="KDP170" s="270"/>
      <c r="KDQ170" s="270"/>
      <c r="KDR170" s="270"/>
      <c r="KDS170" s="270"/>
      <c r="KDT170" s="270"/>
      <c r="KDU170" s="270"/>
      <c r="KDV170" s="270"/>
      <c r="KDW170" s="270"/>
      <c r="KDX170" s="270"/>
      <c r="KDY170" s="270"/>
      <c r="KDZ170" s="271"/>
      <c r="KEA170" s="272"/>
      <c r="KEB170" s="270"/>
      <c r="KEC170" s="270"/>
      <c r="KED170" s="270"/>
      <c r="KEE170" s="270"/>
      <c r="KEF170" s="270"/>
      <c r="KEG170" s="270"/>
      <c r="KEH170" s="270"/>
      <c r="KEI170" s="270"/>
      <c r="KEJ170" s="270"/>
      <c r="KEK170" s="270"/>
      <c r="KEL170" s="270"/>
      <c r="KEM170" s="271"/>
      <c r="KEN170" s="272"/>
      <c r="KEO170" s="270"/>
      <c r="KEP170" s="270"/>
      <c r="KEQ170" s="270"/>
      <c r="KER170" s="270"/>
      <c r="KES170" s="270"/>
      <c r="KET170" s="270"/>
      <c r="KEU170" s="270"/>
      <c r="KEV170" s="270"/>
      <c r="KEW170" s="270"/>
      <c r="KEX170" s="270"/>
      <c r="KEY170" s="270"/>
      <c r="KEZ170" s="271"/>
      <c r="KFA170" s="272"/>
      <c r="KFB170" s="270"/>
      <c r="KFC170" s="270"/>
      <c r="KFD170" s="270"/>
      <c r="KFE170" s="270"/>
      <c r="KFF170" s="270"/>
      <c r="KFG170" s="270"/>
      <c r="KFH170" s="270"/>
      <c r="KFI170" s="270"/>
      <c r="KFJ170" s="270"/>
      <c r="KFK170" s="270"/>
      <c r="KFL170" s="270"/>
      <c r="KFM170" s="271"/>
      <c r="KFN170" s="272"/>
      <c r="KFO170" s="270"/>
      <c r="KFP170" s="270"/>
      <c r="KFQ170" s="270"/>
      <c r="KFR170" s="270"/>
      <c r="KFS170" s="270"/>
      <c r="KFT170" s="270"/>
      <c r="KFU170" s="270"/>
      <c r="KFV170" s="270"/>
      <c r="KFW170" s="270"/>
      <c r="KFX170" s="270"/>
      <c r="KFY170" s="270"/>
      <c r="KFZ170" s="271"/>
      <c r="KGA170" s="272"/>
      <c r="KGB170" s="270"/>
      <c r="KGC170" s="270"/>
      <c r="KGD170" s="270"/>
      <c r="KGE170" s="270"/>
      <c r="KGF170" s="270"/>
      <c r="KGG170" s="270"/>
      <c r="KGH170" s="270"/>
      <c r="KGI170" s="270"/>
      <c r="KGJ170" s="270"/>
      <c r="KGK170" s="270"/>
      <c r="KGL170" s="270"/>
      <c r="KGM170" s="271"/>
      <c r="KGN170" s="272"/>
      <c r="KGO170" s="270"/>
      <c r="KGP170" s="270"/>
      <c r="KGQ170" s="270"/>
      <c r="KGR170" s="270"/>
      <c r="KGS170" s="270"/>
      <c r="KGT170" s="270"/>
      <c r="KGU170" s="270"/>
      <c r="KGV170" s="270"/>
      <c r="KGW170" s="270"/>
      <c r="KGX170" s="270"/>
      <c r="KGY170" s="270"/>
      <c r="KGZ170" s="271"/>
      <c r="KHA170" s="272"/>
      <c r="KHB170" s="270"/>
      <c r="KHC170" s="270"/>
      <c r="KHD170" s="270"/>
      <c r="KHE170" s="270"/>
      <c r="KHF170" s="270"/>
      <c r="KHG170" s="270"/>
      <c r="KHH170" s="270"/>
      <c r="KHI170" s="270"/>
      <c r="KHJ170" s="270"/>
      <c r="KHK170" s="270"/>
      <c r="KHL170" s="270"/>
      <c r="KHM170" s="271"/>
      <c r="KHN170" s="272"/>
      <c r="KHO170" s="270"/>
      <c r="KHP170" s="270"/>
      <c r="KHQ170" s="270"/>
      <c r="KHR170" s="270"/>
      <c r="KHS170" s="270"/>
      <c r="KHT170" s="270"/>
      <c r="KHU170" s="270"/>
      <c r="KHV170" s="270"/>
      <c r="KHW170" s="270"/>
      <c r="KHX170" s="270"/>
      <c r="KHY170" s="270"/>
      <c r="KHZ170" s="271"/>
      <c r="KIA170" s="272"/>
      <c r="KIB170" s="270"/>
      <c r="KIC170" s="270"/>
      <c r="KID170" s="270"/>
      <c r="KIE170" s="270"/>
      <c r="KIF170" s="270"/>
      <c r="KIG170" s="270"/>
      <c r="KIH170" s="270"/>
      <c r="KII170" s="270"/>
      <c r="KIJ170" s="270"/>
      <c r="KIK170" s="270"/>
      <c r="KIL170" s="270"/>
      <c r="KIM170" s="271"/>
      <c r="KIN170" s="272"/>
      <c r="KIO170" s="270"/>
      <c r="KIP170" s="270"/>
      <c r="KIQ170" s="270"/>
      <c r="KIR170" s="270"/>
      <c r="KIS170" s="270"/>
      <c r="KIT170" s="270"/>
      <c r="KIU170" s="270"/>
      <c r="KIV170" s="270"/>
      <c r="KIW170" s="270"/>
      <c r="KIX170" s="270"/>
      <c r="KIY170" s="270"/>
      <c r="KIZ170" s="271"/>
      <c r="KJA170" s="272"/>
      <c r="KJB170" s="270"/>
      <c r="KJC170" s="270"/>
      <c r="KJD170" s="270"/>
      <c r="KJE170" s="270"/>
      <c r="KJF170" s="270"/>
      <c r="KJG170" s="270"/>
      <c r="KJH170" s="270"/>
      <c r="KJI170" s="270"/>
      <c r="KJJ170" s="270"/>
      <c r="KJK170" s="270"/>
      <c r="KJL170" s="270"/>
      <c r="KJM170" s="271"/>
      <c r="KJN170" s="272"/>
      <c r="KJO170" s="270"/>
      <c r="KJP170" s="270"/>
      <c r="KJQ170" s="270"/>
      <c r="KJR170" s="270"/>
      <c r="KJS170" s="270"/>
      <c r="KJT170" s="270"/>
      <c r="KJU170" s="270"/>
      <c r="KJV170" s="270"/>
      <c r="KJW170" s="270"/>
      <c r="KJX170" s="270"/>
      <c r="KJY170" s="270"/>
      <c r="KJZ170" s="271"/>
      <c r="KKA170" s="272"/>
      <c r="KKB170" s="270"/>
      <c r="KKC170" s="270"/>
      <c r="KKD170" s="270"/>
      <c r="KKE170" s="270"/>
      <c r="KKF170" s="270"/>
      <c r="KKG170" s="270"/>
      <c r="KKH170" s="270"/>
      <c r="KKI170" s="270"/>
      <c r="KKJ170" s="270"/>
      <c r="KKK170" s="270"/>
      <c r="KKL170" s="270"/>
      <c r="KKM170" s="271"/>
      <c r="KKN170" s="272"/>
      <c r="KKO170" s="270"/>
      <c r="KKP170" s="270"/>
      <c r="KKQ170" s="270"/>
      <c r="KKR170" s="270"/>
      <c r="KKS170" s="270"/>
      <c r="KKT170" s="270"/>
      <c r="KKU170" s="270"/>
      <c r="KKV170" s="270"/>
      <c r="KKW170" s="270"/>
      <c r="KKX170" s="270"/>
      <c r="KKY170" s="270"/>
      <c r="KKZ170" s="271"/>
      <c r="KLA170" s="272"/>
      <c r="KLB170" s="270"/>
      <c r="KLC170" s="270"/>
      <c r="KLD170" s="270"/>
      <c r="KLE170" s="270"/>
      <c r="KLF170" s="270"/>
      <c r="KLG170" s="270"/>
      <c r="KLH170" s="270"/>
      <c r="KLI170" s="270"/>
      <c r="KLJ170" s="270"/>
      <c r="KLK170" s="270"/>
      <c r="KLL170" s="270"/>
      <c r="KLM170" s="271"/>
      <c r="KLN170" s="272"/>
      <c r="KLO170" s="270"/>
      <c r="KLP170" s="270"/>
      <c r="KLQ170" s="270"/>
      <c r="KLR170" s="270"/>
      <c r="KLS170" s="270"/>
      <c r="KLT170" s="270"/>
      <c r="KLU170" s="270"/>
      <c r="KLV170" s="270"/>
      <c r="KLW170" s="270"/>
      <c r="KLX170" s="270"/>
      <c r="KLY170" s="270"/>
      <c r="KLZ170" s="271"/>
      <c r="KMA170" s="272"/>
      <c r="KMB170" s="270"/>
      <c r="KMC170" s="270"/>
      <c r="KMD170" s="270"/>
      <c r="KME170" s="270"/>
      <c r="KMF170" s="270"/>
      <c r="KMG170" s="270"/>
      <c r="KMH170" s="270"/>
      <c r="KMI170" s="270"/>
      <c r="KMJ170" s="270"/>
      <c r="KMK170" s="270"/>
      <c r="KML170" s="270"/>
      <c r="KMM170" s="271"/>
      <c r="KMN170" s="272"/>
      <c r="KMO170" s="270"/>
      <c r="KMP170" s="270"/>
      <c r="KMQ170" s="270"/>
      <c r="KMR170" s="270"/>
      <c r="KMS170" s="270"/>
      <c r="KMT170" s="270"/>
      <c r="KMU170" s="270"/>
      <c r="KMV170" s="270"/>
      <c r="KMW170" s="270"/>
      <c r="KMX170" s="270"/>
      <c r="KMY170" s="270"/>
      <c r="KMZ170" s="271"/>
      <c r="KNA170" s="272"/>
      <c r="KNB170" s="270"/>
      <c r="KNC170" s="270"/>
      <c r="KND170" s="270"/>
      <c r="KNE170" s="270"/>
      <c r="KNF170" s="270"/>
      <c r="KNG170" s="270"/>
      <c r="KNH170" s="270"/>
      <c r="KNI170" s="270"/>
      <c r="KNJ170" s="270"/>
      <c r="KNK170" s="270"/>
      <c r="KNL170" s="270"/>
      <c r="KNM170" s="271"/>
      <c r="KNN170" s="272"/>
      <c r="KNO170" s="270"/>
      <c r="KNP170" s="270"/>
      <c r="KNQ170" s="270"/>
      <c r="KNR170" s="270"/>
      <c r="KNS170" s="270"/>
      <c r="KNT170" s="270"/>
      <c r="KNU170" s="270"/>
      <c r="KNV170" s="270"/>
      <c r="KNW170" s="270"/>
      <c r="KNX170" s="270"/>
      <c r="KNY170" s="270"/>
      <c r="KNZ170" s="271"/>
      <c r="KOA170" s="272"/>
      <c r="KOB170" s="270"/>
      <c r="KOC170" s="270"/>
      <c r="KOD170" s="270"/>
      <c r="KOE170" s="270"/>
      <c r="KOF170" s="270"/>
      <c r="KOG170" s="270"/>
      <c r="KOH170" s="270"/>
      <c r="KOI170" s="270"/>
      <c r="KOJ170" s="270"/>
      <c r="KOK170" s="270"/>
      <c r="KOL170" s="270"/>
      <c r="KOM170" s="271"/>
      <c r="KON170" s="272"/>
      <c r="KOO170" s="270"/>
      <c r="KOP170" s="270"/>
      <c r="KOQ170" s="270"/>
      <c r="KOR170" s="270"/>
      <c r="KOS170" s="270"/>
      <c r="KOT170" s="270"/>
      <c r="KOU170" s="270"/>
      <c r="KOV170" s="270"/>
      <c r="KOW170" s="270"/>
      <c r="KOX170" s="270"/>
      <c r="KOY170" s="270"/>
      <c r="KOZ170" s="271"/>
      <c r="KPA170" s="272"/>
      <c r="KPB170" s="270"/>
      <c r="KPC170" s="270"/>
      <c r="KPD170" s="270"/>
      <c r="KPE170" s="270"/>
      <c r="KPF170" s="270"/>
      <c r="KPG170" s="270"/>
      <c r="KPH170" s="270"/>
      <c r="KPI170" s="270"/>
      <c r="KPJ170" s="270"/>
      <c r="KPK170" s="270"/>
      <c r="KPL170" s="270"/>
      <c r="KPM170" s="271"/>
      <c r="KPN170" s="272"/>
      <c r="KPO170" s="270"/>
      <c r="KPP170" s="270"/>
      <c r="KPQ170" s="270"/>
      <c r="KPR170" s="270"/>
      <c r="KPS170" s="270"/>
      <c r="KPT170" s="270"/>
      <c r="KPU170" s="270"/>
      <c r="KPV170" s="270"/>
      <c r="KPW170" s="270"/>
      <c r="KPX170" s="270"/>
      <c r="KPY170" s="270"/>
      <c r="KPZ170" s="271"/>
      <c r="KQA170" s="272"/>
      <c r="KQB170" s="270"/>
      <c r="KQC170" s="270"/>
      <c r="KQD170" s="270"/>
      <c r="KQE170" s="270"/>
      <c r="KQF170" s="270"/>
      <c r="KQG170" s="270"/>
      <c r="KQH170" s="270"/>
      <c r="KQI170" s="270"/>
      <c r="KQJ170" s="270"/>
      <c r="KQK170" s="270"/>
      <c r="KQL170" s="270"/>
      <c r="KQM170" s="271"/>
      <c r="KQN170" s="272"/>
      <c r="KQO170" s="270"/>
      <c r="KQP170" s="270"/>
      <c r="KQQ170" s="270"/>
      <c r="KQR170" s="270"/>
      <c r="KQS170" s="270"/>
      <c r="KQT170" s="270"/>
      <c r="KQU170" s="270"/>
      <c r="KQV170" s="270"/>
      <c r="KQW170" s="270"/>
      <c r="KQX170" s="270"/>
      <c r="KQY170" s="270"/>
      <c r="KQZ170" s="271"/>
      <c r="KRA170" s="272"/>
      <c r="KRB170" s="270"/>
      <c r="KRC170" s="270"/>
      <c r="KRD170" s="270"/>
      <c r="KRE170" s="270"/>
      <c r="KRF170" s="270"/>
      <c r="KRG170" s="270"/>
      <c r="KRH170" s="270"/>
      <c r="KRI170" s="270"/>
      <c r="KRJ170" s="270"/>
      <c r="KRK170" s="270"/>
      <c r="KRL170" s="270"/>
      <c r="KRM170" s="271"/>
      <c r="KRN170" s="272"/>
      <c r="KRO170" s="270"/>
      <c r="KRP170" s="270"/>
      <c r="KRQ170" s="270"/>
      <c r="KRR170" s="270"/>
      <c r="KRS170" s="270"/>
      <c r="KRT170" s="270"/>
      <c r="KRU170" s="270"/>
      <c r="KRV170" s="270"/>
      <c r="KRW170" s="270"/>
      <c r="KRX170" s="270"/>
      <c r="KRY170" s="270"/>
      <c r="KRZ170" s="271"/>
      <c r="KSA170" s="272"/>
      <c r="KSB170" s="270"/>
      <c r="KSC170" s="270"/>
      <c r="KSD170" s="270"/>
      <c r="KSE170" s="270"/>
      <c r="KSF170" s="270"/>
      <c r="KSG170" s="270"/>
      <c r="KSH170" s="270"/>
      <c r="KSI170" s="270"/>
      <c r="KSJ170" s="270"/>
      <c r="KSK170" s="270"/>
      <c r="KSL170" s="270"/>
      <c r="KSM170" s="271"/>
      <c r="KSN170" s="272"/>
      <c r="KSO170" s="270"/>
      <c r="KSP170" s="270"/>
      <c r="KSQ170" s="270"/>
      <c r="KSR170" s="270"/>
      <c r="KSS170" s="270"/>
      <c r="KST170" s="270"/>
      <c r="KSU170" s="270"/>
      <c r="KSV170" s="270"/>
      <c r="KSW170" s="270"/>
      <c r="KSX170" s="270"/>
      <c r="KSY170" s="270"/>
      <c r="KSZ170" s="271"/>
      <c r="KTA170" s="272"/>
      <c r="KTB170" s="270"/>
      <c r="KTC170" s="270"/>
      <c r="KTD170" s="270"/>
      <c r="KTE170" s="270"/>
      <c r="KTF170" s="270"/>
      <c r="KTG170" s="270"/>
      <c r="KTH170" s="270"/>
      <c r="KTI170" s="270"/>
      <c r="KTJ170" s="270"/>
      <c r="KTK170" s="270"/>
      <c r="KTL170" s="270"/>
      <c r="KTM170" s="271"/>
      <c r="KTN170" s="272"/>
      <c r="KTO170" s="270"/>
      <c r="KTP170" s="270"/>
      <c r="KTQ170" s="270"/>
      <c r="KTR170" s="270"/>
      <c r="KTS170" s="270"/>
      <c r="KTT170" s="270"/>
      <c r="KTU170" s="270"/>
      <c r="KTV170" s="270"/>
      <c r="KTW170" s="270"/>
      <c r="KTX170" s="270"/>
      <c r="KTY170" s="270"/>
      <c r="KTZ170" s="271"/>
      <c r="KUA170" s="272"/>
      <c r="KUB170" s="270"/>
      <c r="KUC170" s="270"/>
      <c r="KUD170" s="270"/>
      <c r="KUE170" s="270"/>
      <c r="KUF170" s="270"/>
      <c r="KUG170" s="270"/>
      <c r="KUH170" s="270"/>
      <c r="KUI170" s="270"/>
      <c r="KUJ170" s="270"/>
      <c r="KUK170" s="270"/>
      <c r="KUL170" s="270"/>
      <c r="KUM170" s="271"/>
      <c r="KUN170" s="272"/>
      <c r="KUO170" s="270"/>
      <c r="KUP170" s="270"/>
      <c r="KUQ170" s="270"/>
      <c r="KUR170" s="270"/>
      <c r="KUS170" s="270"/>
      <c r="KUT170" s="270"/>
      <c r="KUU170" s="270"/>
      <c r="KUV170" s="270"/>
      <c r="KUW170" s="270"/>
      <c r="KUX170" s="270"/>
      <c r="KUY170" s="270"/>
      <c r="KUZ170" s="271"/>
      <c r="KVA170" s="272"/>
      <c r="KVB170" s="270"/>
      <c r="KVC170" s="270"/>
      <c r="KVD170" s="270"/>
      <c r="KVE170" s="270"/>
      <c r="KVF170" s="270"/>
      <c r="KVG170" s="270"/>
      <c r="KVH170" s="270"/>
      <c r="KVI170" s="270"/>
      <c r="KVJ170" s="270"/>
      <c r="KVK170" s="270"/>
      <c r="KVL170" s="270"/>
      <c r="KVM170" s="271"/>
      <c r="KVN170" s="272"/>
      <c r="KVO170" s="270"/>
      <c r="KVP170" s="270"/>
      <c r="KVQ170" s="270"/>
      <c r="KVR170" s="270"/>
      <c r="KVS170" s="270"/>
      <c r="KVT170" s="270"/>
      <c r="KVU170" s="270"/>
      <c r="KVV170" s="270"/>
      <c r="KVW170" s="270"/>
      <c r="KVX170" s="270"/>
      <c r="KVY170" s="270"/>
      <c r="KVZ170" s="271"/>
      <c r="KWA170" s="272"/>
      <c r="KWB170" s="270"/>
      <c r="KWC170" s="270"/>
      <c r="KWD170" s="270"/>
      <c r="KWE170" s="270"/>
      <c r="KWF170" s="270"/>
      <c r="KWG170" s="270"/>
      <c r="KWH170" s="270"/>
      <c r="KWI170" s="270"/>
      <c r="KWJ170" s="270"/>
      <c r="KWK170" s="270"/>
      <c r="KWL170" s="270"/>
      <c r="KWM170" s="271"/>
      <c r="KWN170" s="272"/>
      <c r="KWO170" s="270"/>
      <c r="KWP170" s="270"/>
      <c r="KWQ170" s="270"/>
      <c r="KWR170" s="270"/>
      <c r="KWS170" s="270"/>
      <c r="KWT170" s="270"/>
      <c r="KWU170" s="270"/>
      <c r="KWV170" s="270"/>
      <c r="KWW170" s="270"/>
      <c r="KWX170" s="270"/>
      <c r="KWY170" s="270"/>
      <c r="KWZ170" s="271"/>
      <c r="KXA170" s="272"/>
      <c r="KXB170" s="270"/>
      <c r="KXC170" s="270"/>
      <c r="KXD170" s="270"/>
      <c r="KXE170" s="270"/>
      <c r="KXF170" s="270"/>
      <c r="KXG170" s="270"/>
      <c r="KXH170" s="270"/>
      <c r="KXI170" s="270"/>
      <c r="KXJ170" s="270"/>
      <c r="KXK170" s="270"/>
      <c r="KXL170" s="270"/>
      <c r="KXM170" s="271"/>
      <c r="KXN170" s="272"/>
      <c r="KXO170" s="270"/>
      <c r="KXP170" s="270"/>
      <c r="KXQ170" s="270"/>
      <c r="KXR170" s="270"/>
      <c r="KXS170" s="270"/>
      <c r="KXT170" s="270"/>
      <c r="KXU170" s="270"/>
      <c r="KXV170" s="270"/>
      <c r="KXW170" s="270"/>
      <c r="KXX170" s="270"/>
      <c r="KXY170" s="270"/>
      <c r="KXZ170" s="271"/>
      <c r="KYA170" s="272"/>
      <c r="KYB170" s="270"/>
      <c r="KYC170" s="270"/>
      <c r="KYD170" s="270"/>
      <c r="KYE170" s="270"/>
      <c r="KYF170" s="270"/>
      <c r="KYG170" s="270"/>
      <c r="KYH170" s="270"/>
      <c r="KYI170" s="270"/>
      <c r="KYJ170" s="270"/>
      <c r="KYK170" s="270"/>
      <c r="KYL170" s="270"/>
      <c r="KYM170" s="271"/>
      <c r="KYN170" s="272"/>
      <c r="KYO170" s="270"/>
      <c r="KYP170" s="270"/>
      <c r="KYQ170" s="270"/>
      <c r="KYR170" s="270"/>
      <c r="KYS170" s="270"/>
      <c r="KYT170" s="270"/>
      <c r="KYU170" s="270"/>
      <c r="KYV170" s="270"/>
      <c r="KYW170" s="270"/>
      <c r="KYX170" s="270"/>
      <c r="KYY170" s="270"/>
      <c r="KYZ170" s="271"/>
      <c r="KZA170" s="272"/>
      <c r="KZB170" s="270"/>
      <c r="KZC170" s="270"/>
      <c r="KZD170" s="270"/>
      <c r="KZE170" s="270"/>
      <c r="KZF170" s="270"/>
      <c r="KZG170" s="270"/>
      <c r="KZH170" s="270"/>
      <c r="KZI170" s="270"/>
      <c r="KZJ170" s="270"/>
      <c r="KZK170" s="270"/>
      <c r="KZL170" s="270"/>
      <c r="KZM170" s="271"/>
      <c r="KZN170" s="272"/>
      <c r="KZO170" s="270"/>
      <c r="KZP170" s="270"/>
      <c r="KZQ170" s="270"/>
      <c r="KZR170" s="270"/>
      <c r="KZS170" s="270"/>
      <c r="KZT170" s="270"/>
      <c r="KZU170" s="270"/>
      <c r="KZV170" s="270"/>
      <c r="KZW170" s="270"/>
      <c r="KZX170" s="270"/>
      <c r="KZY170" s="270"/>
      <c r="KZZ170" s="271"/>
      <c r="LAA170" s="272"/>
      <c r="LAB170" s="270"/>
      <c r="LAC170" s="270"/>
      <c r="LAD170" s="270"/>
      <c r="LAE170" s="270"/>
      <c r="LAF170" s="270"/>
      <c r="LAG170" s="270"/>
      <c r="LAH170" s="270"/>
      <c r="LAI170" s="270"/>
      <c r="LAJ170" s="270"/>
      <c r="LAK170" s="270"/>
      <c r="LAL170" s="270"/>
      <c r="LAM170" s="271"/>
      <c r="LAN170" s="272"/>
      <c r="LAO170" s="270"/>
      <c r="LAP170" s="270"/>
      <c r="LAQ170" s="270"/>
      <c r="LAR170" s="270"/>
      <c r="LAS170" s="270"/>
      <c r="LAT170" s="270"/>
      <c r="LAU170" s="270"/>
      <c r="LAV170" s="270"/>
      <c r="LAW170" s="270"/>
      <c r="LAX170" s="270"/>
      <c r="LAY170" s="270"/>
      <c r="LAZ170" s="271"/>
      <c r="LBA170" s="272"/>
      <c r="LBB170" s="270"/>
      <c r="LBC170" s="270"/>
      <c r="LBD170" s="270"/>
      <c r="LBE170" s="270"/>
      <c r="LBF170" s="270"/>
      <c r="LBG170" s="270"/>
      <c r="LBH170" s="270"/>
      <c r="LBI170" s="270"/>
      <c r="LBJ170" s="270"/>
      <c r="LBK170" s="270"/>
      <c r="LBL170" s="270"/>
      <c r="LBM170" s="271"/>
      <c r="LBN170" s="272"/>
      <c r="LBO170" s="270"/>
      <c r="LBP170" s="270"/>
      <c r="LBQ170" s="270"/>
      <c r="LBR170" s="270"/>
      <c r="LBS170" s="270"/>
      <c r="LBT170" s="270"/>
      <c r="LBU170" s="270"/>
      <c r="LBV170" s="270"/>
      <c r="LBW170" s="270"/>
      <c r="LBX170" s="270"/>
      <c r="LBY170" s="270"/>
      <c r="LBZ170" s="271"/>
      <c r="LCA170" s="272"/>
      <c r="LCB170" s="270"/>
      <c r="LCC170" s="270"/>
      <c r="LCD170" s="270"/>
      <c r="LCE170" s="270"/>
      <c r="LCF170" s="270"/>
      <c r="LCG170" s="270"/>
      <c r="LCH170" s="270"/>
      <c r="LCI170" s="270"/>
      <c r="LCJ170" s="270"/>
      <c r="LCK170" s="270"/>
      <c r="LCL170" s="270"/>
      <c r="LCM170" s="271"/>
      <c r="LCN170" s="272"/>
      <c r="LCO170" s="270"/>
      <c r="LCP170" s="270"/>
      <c r="LCQ170" s="270"/>
      <c r="LCR170" s="270"/>
      <c r="LCS170" s="270"/>
      <c r="LCT170" s="270"/>
      <c r="LCU170" s="270"/>
      <c r="LCV170" s="270"/>
      <c r="LCW170" s="270"/>
      <c r="LCX170" s="270"/>
      <c r="LCY170" s="270"/>
      <c r="LCZ170" s="271"/>
      <c r="LDA170" s="272"/>
      <c r="LDB170" s="270"/>
      <c r="LDC170" s="270"/>
      <c r="LDD170" s="270"/>
      <c r="LDE170" s="270"/>
      <c r="LDF170" s="270"/>
      <c r="LDG170" s="270"/>
      <c r="LDH170" s="270"/>
      <c r="LDI170" s="270"/>
      <c r="LDJ170" s="270"/>
      <c r="LDK170" s="270"/>
      <c r="LDL170" s="270"/>
      <c r="LDM170" s="271"/>
      <c r="LDN170" s="272"/>
      <c r="LDO170" s="270"/>
      <c r="LDP170" s="270"/>
      <c r="LDQ170" s="270"/>
      <c r="LDR170" s="270"/>
      <c r="LDS170" s="270"/>
      <c r="LDT170" s="270"/>
      <c r="LDU170" s="270"/>
      <c r="LDV170" s="270"/>
      <c r="LDW170" s="270"/>
      <c r="LDX170" s="270"/>
      <c r="LDY170" s="270"/>
      <c r="LDZ170" s="271"/>
      <c r="LEA170" s="272"/>
      <c r="LEB170" s="270"/>
      <c r="LEC170" s="270"/>
      <c r="LED170" s="270"/>
      <c r="LEE170" s="270"/>
      <c r="LEF170" s="270"/>
      <c r="LEG170" s="270"/>
      <c r="LEH170" s="270"/>
      <c r="LEI170" s="270"/>
      <c r="LEJ170" s="270"/>
      <c r="LEK170" s="270"/>
      <c r="LEL170" s="270"/>
      <c r="LEM170" s="271"/>
      <c r="LEN170" s="272"/>
      <c r="LEO170" s="270"/>
      <c r="LEP170" s="270"/>
      <c r="LEQ170" s="270"/>
      <c r="LER170" s="270"/>
      <c r="LES170" s="270"/>
      <c r="LET170" s="270"/>
      <c r="LEU170" s="270"/>
      <c r="LEV170" s="270"/>
      <c r="LEW170" s="270"/>
      <c r="LEX170" s="270"/>
      <c r="LEY170" s="270"/>
      <c r="LEZ170" s="271"/>
      <c r="LFA170" s="272"/>
      <c r="LFB170" s="270"/>
      <c r="LFC170" s="270"/>
      <c r="LFD170" s="270"/>
      <c r="LFE170" s="270"/>
      <c r="LFF170" s="270"/>
      <c r="LFG170" s="270"/>
      <c r="LFH170" s="270"/>
      <c r="LFI170" s="270"/>
      <c r="LFJ170" s="270"/>
      <c r="LFK170" s="270"/>
      <c r="LFL170" s="270"/>
      <c r="LFM170" s="271"/>
      <c r="LFN170" s="272"/>
      <c r="LFO170" s="270"/>
      <c r="LFP170" s="270"/>
      <c r="LFQ170" s="270"/>
      <c r="LFR170" s="270"/>
      <c r="LFS170" s="270"/>
      <c r="LFT170" s="270"/>
      <c r="LFU170" s="270"/>
      <c r="LFV170" s="270"/>
      <c r="LFW170" s="270"/>
      <c r="LFX170" s="270"/>
      <c r="LFY170" s="270"/>
      <c r="LFZ170" s="271"/>
      <c r="LGA170" s="272"/>
      <c r="LGB170" s="270"/>
      <c r="LGC170" s="270"/>
      <c r="LGD170" s="270"/>
      <c r="LGE170" s="270"/>
      <c r="LGF170" s="270"/>
      <c r="LGG170" s="270"/>
      <c r="LGH170" s="270"/>
      <c r="LGI170" s="270"/>
      <c r="LGJ170" s="270"/>
      <c r="LGK170" s="270"/>
      <c r="LGL170" s="270"/>
      <c r="LGM170" s="271"/>
      <c r="LGN170" s="272"/>
      <c r="LGO170" s="270"/>
      <c r="LGP170" s="270"/>
      <c r="LGQ170" s="270"/>
      <c r="LGR170" s="270"/>
      <c r="LGS170" s="270"/>
      <c r="LGT170" s="270"/>
      <c r="LGU170" s="270"/>
      <c r="LGV170" s="270"/>
      <c r="LGW170" s="270"/>
      <c r="LGX170" s="270"/>
      <c r="LGY170" s="270"/>
      <c r="LGZ170" s="271"/>
      <c r="LHA170" s="272"/>
      <c r="LHB170" s="270"/>
      <c r="LHC170" s="270"/>
      <c r="LHD170" s="270"/>
      <c r="LHE170" s="270"/>
      <c r="LHF170" s="270"/>
      <c r="LHG170" s="270"/>
      <c r="LHH170" s="270"/>
      <c r="LHI170" s="270"/>
      <c r="LHJ170" s="270"/>
      <c r="LHK170" s="270"/>
      <c r="LHL170" s="270"/>
      <c r="LHM170" s="271"/>
      <c r="LHN170" s="272"/>
      <c r="LHO170" s="270"/>
      <c r="LHP170" s="270"/>
      <c r="LHQ170" s="270"/>
      <c r="LHR170" s="270"/>
      <c r="LHS170" s="270"/>
      <c r="LHT170" s="270"/>
      <c r="LHU170" s="270"/>
      <c r="LHV170" s="270"/>
      <c r="LHW170" s="270"/>
      <c r="LHX170" s="270"/>
      <c r="LHY170" s="270"/>
      <c r="LHZ170" s="271"/>
      <c r="LIA170" s="272"/>
      <c r="LIB170" s="270"/>
      <c r="LIC170" s="270"/>
      <c r="LID170" s="270"/>
      <c r="LIE170" s="270"/>
      <c r="LIF170" s="270"/>
      <c r="LIG170" s="270"/>
      <c r="LIH170" s="270"/>
      <c r="LII170" s="270"/>
      <c r="LIJ170" s="270"/>
      <c r="LIK170" s="270"/>
      <c r="LIL170" s="270"/>
      <c r="LIM170" s="271"/>
      <c r="LIN170" s="272"/>
      <c r="LIO170" s="270"/>
      <c r="LIP170" s="270"/>
      <c r="LIQ170" s="270"/>
      <c r="LIR170" s="270"/>
      <c r="LIS170" s="270"/>
      <c r="LIT170" s="270"/>
      <c r="LIU170" s="270"/>
      <c r="LIV170" s="270"/>
      <c r="LIW170" s="270"/>
      <c r="LIX170" s="270"/>
      <c r="LIY170" s="270"/>
      <c r="LIZ170" s="271"/>
      <c r="LJA170" s="272"/>
      <c r="LJB170" s="270"/>
      <c r="LJC170" s="270"/>
      <c r="LJD170" s="270"/>
      <c r="LJE170" s="270"/>
      <c r="LJF170" s="270"/>
      <c r="LJG170" s="270"/>
      <c r="LJH170" s="270"/>
      <c r="LJI170" s="270"/>
      <c r="LJJ170" s="270"/>
      <c r="LJK170" s="270"/>
      <c r="LJL170" s="270"/>
      <c r="LJM170" s="271"/>
      <c r="LJN170" s="272"/>
      <c r="LJO170" s="270"/>
      <c r="LJP170" s="270"/>
      <c r="LJQ170" s="270"/>
      <c r="LJR170" s="270"/>
      <c r="LJS170" s="270"/>
      <c r="LJT170" s="270"/>
      <c r="LJU170" s="270"/>
      <c r="LJV170" s="270"/>
      <c r="LJW170" s="270"/>
      <c r="LJX170" s="270"/>
      <c r="LJY170" s="270"/>
      <c r="LJZ170" s="271"/>
      <c r="LKA170" s="272"/>
      <c r="LKB170" s="270"/>
      <c r="LKC170" s="270"/>
      <c r="LKD170" s="270"/>
      <c r="LKE170" s="270"/>
      <c r="LKF170" s="270"/>
      <c r="LKG170" s="270"/>
      <c r="LKH170" s="270"/>
      <c r="LKI170" s="270"/>
      <c r="LKJ170" s="270"/>
      <c r="LKK170" s="270"/>
      <c r="LKL170" s="270"/>
      <c r="LKM170" s="271"/>
      <c r="LKN170" s="272"/>
      <c r="LKO170" s="270"/>
      <c r="LKP170" s="270"/>
      <c r="LKQ170" s="270"/>
      <c r="LKR170" s="270"/>
      <c r="LKS170" s="270"/>
      <c r="LKT170" s="270"/>
      <c r="LKU170" s="270"/>
      <c r="LKV170" s="270"/>
      <c r="LKW170" s="270"/>
      <c r="LKX170" s="270"/>
      <c r="LKY170" s="270"/>
      <c r="LKZ170" s="271"/>
      <c r="LLA170" s="272"/>
      <c r="LLB170" s="270"/>
      <c r="LLC170" s="270"/>
      <c r="LLD170" s="270"/>
      <c r="LLE170" s="270"/>
      <c r="LLF170" s="270"/>
      <c r="LLG170" s="270"/>
      <c r="LLH170" s="270"/>
      <c r="LLI170" s="270"/>
      <c r="LLJ170" s="270"/>
      <c r="LLK170" s="270"/>
      <c r="LLL170" s="270"/>
      <c r="LLM170" s="271"/>
      <c r="LLN170" s="272"/>
      <c r="LLO170" s="270"/>
      <c r="LLP170" s="270"/>
      <c r="LLQ170" s="270"/>
      <c r="LLR170" s="270"/>
      <c r="LLS170" s="270"/>
      <c r="LLT170" s="270"/>
      <c r="LLU170" s="270"/>
      <c r="LLV170" s="270"/>
      <c r="LLW170" s="270"/>
      <c r="LLX170" s="270"/>
      <c r="LLY170" s="270"/>
      <c r="LLZ170" s="271"/>
      <c r="LMA170" s="272"/>
      <c r="LMB170" s="270"/>
      <c r="LMC170" s="270"/>
      <c r="LMD170" s="270"/>
      <c r="LME170" s="270"/>
      <c r="LMF170" s="270"/>
      <c r="LMG170" s="270"/>
      <c r="LMH170" s="270"/>
      <c r="LMI170" s="270"/>
      <c r="LMJ170" s="270"/>
      <c r="LMK170" s="270"/>
      <c r="LML170" s="270"/>
      <c r="LMM170" s="271"/>
      <c r="LMN170" s="272"/>
      <c r="LMO170" s="270"/>
      <c r="LMP170" s="270"/>
      <c r="LMQ170" s="270"/>
      <c r="LMR170" s="270"/>
      <c r="LMS170" s="270"/>
      <c r="LMT170" s="270"/>
      <c r="LMU170" s="270"/>
      <c r="LMV170" s="270"/>
      <c r="LMW170" s="270"/>
      <c r="LMX170" s="270"/>
      <c r="LMY170" s="270"/>
      <c r="LMZ170" s="271"/>
      <c r="LNA170" s="272"/>
      <c r="LNB170" s="270"/>
      <c r="LNC170" s="270"/>
      <c r="LND170" s="270"/>
      <c r="LNE170" s="270"/>
      <c r="LNF170" s="270"/>
      <c r="LNG170" s="270"/>
      <c r="LNH170" s="270"/>
      <c r="LNI170" s="270"/>
      <c r="LNJ170" s="270"/>
      <c r="LNK170" s="270"/>
      <c r="LNL170" s="270"/>
      <c r="LNM170" s="271"/>
      <c r="LNN170" s="272"/>
      <c r="LNO170" s="270"/>
      <c r="LNP170" s="270"/>
      <c r="LNQ170" s="270"/>
      <c r="LNR170" s="270"/>
      <c r="LNS170" s="270"/>
      <c r="LNT170" s="270"/>
      <c r="LNU170" s="270"/>
      <c r="LNV170" s="270"/>
      <c r="LNW170" s="270"/>
      <c r="LNX170" s="270"/>
      <c r="LNY170" s="270"/>
      <c r="LNZ170" s="271"/>
      <c r="LOA170" s="272"/>
      <c r="LOB170" s="270"/>
      <c r="LOC170" s="270"/>
      <c r="LOD170" s="270"/>
      <c r="LOE170" s="270"/>
      <c r="LOF170" s="270"/>
      <c r="LOG170" s="270"/>
      <c r="LOH170" s="270"/>
      <c r="LOI170" s="270"/>
      <c r="LOJ170" s="270"/>
      <c r="LOK170" s="270"/>
      <c r="LOL170" s="270"/>
      <c r="LOM170" s="271"/>
      <c r="LON170" s="272"/>
      <c r="LOO170" s="270"/>
      <c r="LOP170" s="270"/>
      <c r="LOQ170" s="270"/>
      <c r="LOR170" s="270"/>
      <c r="LOS170" s="270"/>
      <c r="LOT170" s="270"/>
      <c r="LOU170" s="270"/>
      <c r="LOV170" s="270"/>
      <c r="LOW170" s="270"/>
      <c r="LOX170" s="270"/>
      <c r="LOY170" s="270"/>
      <c r="LOZ170" s="271"/>
      <c r="LPA170" s="272"/>
      <c r="LPB170" s="270"/>
      <c r="LPC170" s="270"/>
      <c r="LPD170" s="270"/>
      <c r="LPE170" s="270"/>
      <c r="LPF170" s="270"/>
      <c r="LPG170" s="270"/>
      <c r="LPH170" s="270"/>
      <c r="LPI170" s="270"/>
      <c r="LPJ170" s="270"/>
      <c r="LPK170" s="270"/>
      <c r="LPL170" s="270"/>
      <c r="LPM170" s="271"/>
      <c r="LPN170" s="272"/>
      <c r="LPO170" s="270"/>
      <c r="LPP170" s="270"/>
      <c r="LPQ170" s="270"/>
      <c r="LPR170" s="270"/>
      <c r="LPS170" s="270"/>
      <c r="LPT170" s="270"/>
      <c r="LPU170" s="270"/>
      <c r="LPV170" s="270"/>
      <c r="LPW170" s="270"/>
      <c r="LPX170" s="270"/>
      <c r="LPY170" s="270"/>
      <c r="LPZ170" s="271"/>
      <c r="LQA170" s="272"/>
      <c r="LQB170" s="270"/>
      <c r="LQC170" s="270"/>
      <c r="LQD170" s="270"/>
      <c r="LQE170" s="270"/>
      <c r="LQF170" s="270"/>
      <c r="LQG170" s="270"/>
      <c r="LQH170" s="270"/>
      <c r="LQI170" s="270"/>
      <c r="LQJ170" s="270"/>
      <c r="LQK170" s="270"/>
      <c r="LQL170" s="270"/>
      <c r="LQM170" s="271"/>
      <c r="LQN170" s="272"/>
      <c r="LQO170" s="270"/>
      <c r="LQP170" s="270"/>
      <c r="LQQ170" s="270"/>
      <c r="LQR170" s="270"/>
      <c r="LQS170" s="270"/>
      <c r="LQT170" s="270"/>
      <c r="LQU170" s="270"/>
      <c r="LQV170" s="270"/>
      <c r="LQW170" s="270"/>
      <c r="LQX170" s="270"/>
      <c r="LQY170" s="270"/>
      <c r="LQZ170" s="271"/>
      <c r="LRA170" s="272"/>
      <c r="LRB170" s="270"/>
      <c r="LRC170" s="270"/>
      <c r="LRD170" s="270"/>
      <c r="LRE170" s="270"/>
      <c r="LRF170" s="270"/>
      <c r="LRG170" s="270"/>
      <c r="LRH170" s="270"/>
      <c r="LRI170" s="270"/>
      <c r="LRJ170" s="270"/>
      <c r="LRK170" s="270"/>
      <c r="LRL170" s="270"/>
      <c r="LRM170" s="271"/>
      <c r="LRN170" s="272"/>
      <c r="LRO170" s="270"/>
      <c r="LRP170" s="270"/>
      <c r="LRQ170" s="270"/>
      <c r="LRR170" s="270"/>
      <c r="LRS170" s="270"/>
      <c r="LRT170" s="270"/>
      <c r="LRU170" s="270"/>
      <c r="LRV170" s="270"/>
      <c r="LRW170" s="270"/>
      <c r="LRX170" s="270"/>
      <c r="LRY170" s="270"/>
      <c r="LRZ170" s="271"/>
      <c r="LSA170" s="272"/>
      <c r="LSB170" s="270"/>
      <c r="LSC170" s="270"/>
      <c r="LSD170" s="270"/>
      <c r="LSE170" s="270"/>
      <c r="LSF170" s="270"/>
      <c r="LSG170" s="270"/>
      <c r="LSH170" s="270"/>
      <c r="LSI170" s="270"/>
      <c r="LSJ170" s="270"/>
      <c r="LSK170" s="270"/>
      <c r="LSL170" s="270"/>
      <c r="LSM170" s="271"/>
      <c r="LSN170" s="272"/>
      <c r="LSO170" s="270"/>
      <c r="LSP170" s="270"/>
      <c r="LSQ170" s="270"/>
      <c r="LSR170" s="270"/>
      <c r="LSS170" s="270"/>
      <c r="LST170" s="270"/>
      <c r="LSU170" s="270"/>
      <c r="LSV170" s="270"/>
      <c r="LSW170" s="270"/>
      <c r="LSX170" s="270"/>
      <c r="LSY170" s="270"/>
      <c r="LSZ170" s="271"/>
      <c r="LTA170" s="272"/>
      <c r="LTB170" s="270"/>
      <c r="LTC170" s="270"/>
      <c r="LTD170" s="270"/>
      <c r="LTE170" s="270"/>
      <c r="LTF170" s="270"/>
      <c r="LTG170" s="270"/>
      <c r="LTH170" s="270"/>
      <c r="LTI170" s="270"/>
      <c r="LTJ170" s="270"/>
      <c r="LTK170" s="270"/>
      <c r="LTL170" s="270"/>
      <c r="LTM170" s="271"/>
      <c r="LTN170" s="272"/>
      <c r="LTO170" s="270"/>
      <c r="LTP170" s="270"/>
      <c r="LTQ170" s="270"/>
      <c r="LTR170" s="270"/>
      <c r="LTS170" s="270"/>
      <c r="LTT170" s="270"/>
      <c r="LTU170" s="270"/>
      <c r="LTV170" s="270"/>
      <c r="LTW170" s="270"/>
      <c r="LTX170" s="270"/>
      <c r="LTY170" s="270"/>
      <c r="LTZ170" s="271"/>
      <c r="LUA170" s="272"/>
      <c r="LUB170" s="270"/>
      <c r="LUC170" s="270"/>
      <c r="LUD170" s="270"/>
      <c r="LUE170" s="270"/>
      <c r="LUF170" s="270"/>
      <c r="LUG170" s="270"/>
      <c r="LUH170" s="270"/>
      <c r="LUI170" s="270"/>
      <c r="LUJ170" s="270"/>
      <c r="LUK170" s="270"/>
      <c r="LUL170" s="270"/>
      <c r="LUM170" s="271"/>
      <c r="LUN170" s="272"/>
      <c r="LUO170" s="270"/>
      <c r="LUP170" s="270"/>
      <c r="LUQ170" s="270"/>
      <c r="LUR170" s="270"/>
      <c r="LUS170" s="270"/>
      <c r="LUT170" s="270"/>
      <c r="LUU170" s="270"/>
      <c r="LUV170" s="270"/>
      <c r="LUW170" s="270"/>
      <c r="LUX170" s="270"/>
      <c r="LUY170" s="270"/>
      <c r="LUZ170" s="271"/>
      <c r="LVA170" s="272"/>
      <c r="LVB170" s="270"/>
      <c r="LVC170" s="270"/>
      <c r="LVD170" s="270"/>
      <c r="LVE170" s="270"/>
      <c r="LVF170" s="270"/>
      <c r="LVG170" s="270"/>
      <c r="LVH170" s="270"/>
      <c r="LVI170" s="270"/>
      <c r="LVJ170" s="270"/>
      <c r="LVK170" s="270"/>
      <c r="LVL170" s="270"/>
      <c r="LVM170" s="271"/>
      <c r="LVN170" s="272"/>
      <c r="LVO170" s="270"/>
      <c r="LVP170" s="270"/>
      <c r="LVQ170" s="270"/>
      <c r="LVR170" s="270"/>
      <c r="LVS170" s="270"/>
      <c r="LVT170" s="270"/>
      <c r="LVU170" s="270"/>
      <c r="LVV170" s="270"/>
      <c r="LVW170" s="270"/>
      <c r="LVX170" s="270"/>
      <c r="LVY170" s="270"/>
      <c r="LVZ170" s="271"/>
      <c r="LWA170" s="272"/>
      <c r="LWB170" s="270"/>
      <c r="LWC170" s="270"/>
      <c r="LWD170" s="270"/>
      <c r="LWE170" s="270"/>
      <c r="LWF170" s="270"/>
      <c r="LWG170" s="270"/>
      <c r="LWH170" s="270"/>
      <c r="LWI170" s="270"/>
      <c r="LWJ170" s="270"/>
      <c r="LWK170" s="270"/>
      <c r="LWL170" s="270"/>
      <c r="LWM170" s="271"/>
      <c r="LWN170" s="272"/>
      <c r="LWO170" s="270"/>
      <c r="LWP170" s="270"/>
      <c r="LWQ170" s="270"/>
      <c r="LWR170" s="270"/>
      <c r="LWS170" s="270"/>
      <c r="LWT170" s="270"/>
      <c r="LWU170" s="270"/>
      <c r="LWV170" s="270"/>
      <c r="LWW170" s="270"/>
      <c r="LWX170" s="270"/>
      <c r="LWY170" s="270"/>
      <c r="LWZ170" s="271"/>
      <c r="LXA170" s="272"/>
      <c r="LXB170" s="270"/>
      <c r="LXC170" s="270"/>
      <c r="LXD170" s="270"/>
      <c r="LXE170" s="270"/>
      <c r="LXF170" s="270"/>
      <c r="LXG170" s="270"/>
      <c r="LXH170" s="270"/>
      <c r="LXI170" s="270"/>
      <c r="LXJ170" s="270"/>
      <c r="LXK170" s="270"/>
      <c r="LXL170" s="270"/>
      <c r="LXM170" s="271"/>
      <c r="LXN170" s="272"/>
      <c r="LXO170" s="270"/>
      <c r="LXP170" s="270"/>
      <c r="LXQ170" s="270"/>
      <c r="LXR170" s="270"/>
      <c r="LXS170" s="270"/>
      <c r="LXT170" s="270"/>
      <c r="LXU170" s="270"/>
      <c r="LXV170" s="270"/>
      <c r="LXW170" s="270"/>
      <c r="LXX170" s="270"/>
      <c r="LXY170" s="270"/>
      <c r="LXZ170" s="271"/>
      <c r="LYA170" s="272"/>
      <c r="LYB170" s="270"/>
      <c r="LYC170" s="270"/>
      <c r="LYD170" s="270"/>
      <c r="LYE170" s="270"/>
      <c r="LYF170" s="270"/>
      <c r="LYG170" s="270"/>
      <c r="LYH170" s="270"/>
      <c r="LYI170" s="270"/>
      <c r="LYJ170" s="270"/>
      <c r="LYK170" s="270"/>
      <c r="LYL170" s="270"/>
      <c r="LYM170" s="271"/>
      <c r="LYN170" s="272"/>
      <c r="LYO170" s="270"/>
      <c r="LYP170" s="270"/>
      <c r="LYQ170" s="270"/>
      <c r="LYR170" s="270"/>
      <c r="LYS170" s="270"/>
      <c r="LYT170" s="270"/>
      <c r="LYU170" s="270"/>
      <c r="LYV170" s="270"/>
      <c r="LYW170" s="270"/>
      <c r="LYX170" s="270"/>
      <c r="LYY170" s="270"/>
      <c r="LYZ170" s="271"/>
      <c r="LZA170" s="272"/>
      <c r="LZB170" s="270"/>
      <c r="LZC170" s="270"/>
      <c r="LZD170" s="270"/>
      <c r="LZE170" s="270"/>
      <c r="LZF170" s="270"/>
      <c r="LZG170" s="270"/>
      <c r="LZH170" s="270"/>
      <c r="LZI170" s="270"/>
      <c r="LZJ170" s="270"/>
      <c r="LZK170" s="270"/>
      <c r="LZL170" s="270"/>
      <c r="LZM170" s="271"/>
      <c r="LZN170" s="272"/>
      <c r="LZO170" s="270"/>
      <c r="LZP170" s="270"/>
      <c r="LZQ170" s="270"/>
      <c r="LZR170" s="270"/>
      <c r="LZS170" s="270"/>
      <c r="LZT170" s="270"/>
      <c r="LZU170" s="270"/>
      <c r="LZV170" s="270"/>
      <c r="LZW170" s="270"/>
      <c r="LZX170" s="270"/>
      <c r="LZY170" s="270"/>
      <c r="LZZ170" s="271"/>
      <c r="MAA170" s="272"/>
      <c r="MAB170" s="270"/>
      <c r="MAC170" s="270"/>
      <c r="MAD170" s="270"/>
      <c r="MAE170" s="270"/>
      <c r="MAF170" s="270"/>
      <c r="MAG170" s="270"/>
      <c r="MAH170" s="270"/>
      <c r="MAI170" s="270"/>
      <c r="MAJ170" s="270"/>
      <c r="MAK170" s="270"/>
      <c r="MAL170" s="270"/>
      <c r="MAM170" s="271"/>
      <c r="MAN170" s="272"/>
      <c r="MAO170" s="270"/>
      <c r="MAP170" s="270"/>
      <c r="MAQ170" s="270"/>
      <c r="MAR170" s="270"/>
      <c r="MAS170" s="270"/>
      <c r="MAT170" s="270"/>
      <c r="MAU170" s="270"/>
      <c r="MAV170" s="270"/>
      <c r="MAW170" s="270"/>
      <c r="MAX170" s="270"/>
      <c r="MAY170" s="270"/>
      <c r="MAZ170" s="271"/>
      <c r="MBA170" s="272"/>
      <c r="MBB170" s="270"/>
      <c r="MBC170" s="270"/>
      <c r="MBD170" s="270"/>
      <c r="MBE170" s="270"/>
      <c r="MBF170" s="270"/>
      <c r="MBG170" s="270"/>
      <c r="MBH170" s="270"/>
      <c r="MBI170" s="270"/>
      <c r="MBJ170" s="270"/>
      <c r="MBK170" s="270"/>
      <c r="MBL170" s="270"/>
      <c r="MBM170" s="271"/>
      <c r="MBN170" s="272"/>
      <c r="MBO170" s="270"/>
      <c r="MBP170" s="270"/>
      <c r="MBQ170" s="270"/>
      <c r="MBR170" s="270"/>
      <c r="MBS170" s="270"/>
      <c r="MBT170" s="270"/>
      <c r="MBU170" s="270"/>
      <c r="MBV170" s="270"/>
      <c r="MBW170" s="270"/>
      <c r="MBX170" s="270"/>
      <c r="MBY170" s="270"/>
      <c r="MBZ170" s="271"/>
      <c r="MCA170" s="272"/>
      <c r="MCB170" s="270"/>
      <c r="MCC170" s="270"/>
      <c r="MCD170" s="270"/>
      <c r="MCE170" s="270"/>
      <c r="MCF170" s="270"/>
      <c r="MCG170" s="270"/>
      <c r="MCH170" s="270"/>
      <c r="MCI170" s="270"/>
      <c r="MCJ170" s="270"/>
      <c r="MCK170" s="270"/>
      <c r="MCL170" s="270"/>
      <c r="MCM170" s="271"/>
      <c r="MCN170" s="272"/>
      <c r="MCO170" s="270"/>
      <c r="MCP170" s="270"/>
      <c r="MCQ170" s="270"/>
      <c r="MCR170" s="270"/>
      <c r="MCS170" s="270"/>
      <c r="MCT170" s="270"/>
      <c r="MCU170" s="270"/>
      <c r="MCV170" s="270"/>
      <c r="MCW170" s="270"/>
      <c r="MCX170" s="270"/>
      <c r="MCY170" s="270"/>
      <c r="MCZ170" s="271"/>
      <c r="MDA170" s="272"/>
      <c r="MDB170" s="270"/>
      <c r="MDC170" s="270"/>
      <c r="MDD170" s="270"/>
      <c r="MDE170" s="270"/>
      <c r="MDF170" s="270"/>
      <c r="MDG170" s="270"/>
      <c r="MDH170" s="270"/>
      <c r="MDI170" s="270"/>
      <c r="MDJ170" s="270"/>
      <c r="MDK170" s="270"/>
      <c r="MDL170" s="270"/>
      <c r="MDM170" s="271"/>
      <c r="MDN170" s="272"/>
      <c r="MDO170" s="270"/>
      <c r="MDP170" s="270"/>
      <c r="MDQ170" s="270"/>
      <c r="MDR170" s="270"/>
      <c r="MDS170" s="270"/>
      <c r="MDT170" s="270"/>
      <c r="MDU170" s="270"/>
      <c r="MDV170" s="270"/>
      <c r="MDW170" s="270"/>
      <c r="MDX170" s="270"/>
      <c r="MDY170" s="270"/>
      <c r="MDZ170" s="271"/>
      <c r="MEA170" s="272"/>
      <c r="MEB170" s="270"/>
      <c r="MEC170" s="270"/>
      <c r="MED170" s="270"/>
      <c r="MEE170" s="270"/>
      <c r="MEF170" s="270"/>
      <c r="MEG170" s="270"/>
      <c r="MEH170" s="270"/>
      <c r="MEI170" s="270"/>
      <c r="MEJ170" s="270"/>
      <c r="MEK170" s="270"/>
      <c r="MEL170" s="270"/>
      <c r="MEM170" s="271"/>
      <c r="MEN170" s="272"/>
      <c r="MEO170" s="270"/>
      <c r="MEP170" s="270"/>
      <c r="MEQ170" s="270"/>
      <c r="MER170" s="270"/>
      <c r="MES170" s="270"/>
      <c r="MET170" s="270"/>
      <c r="MEU170" s="270"/>
      <c r="MEV170" s="270"/>
      <c r="MEW170" s="270"/>
      <c r="MEX170" s="270"/>
      <c r="MEY170" s="270"/>
      <c r="MEZ170" s="271"/>
      <c r="MFA170" s="272"/>
      <c r="MFB170" s="270"/>
      <c r="MFC170" s="270"/>
      <c r="MFD170" s="270"/>
      <c r="MFE170" s="270"/>
      <c r="MFF170" s="270"/>
      <c r="MFG170" s="270"/>
      <c r="MFH170" s="270"/>
      <c r="MFI170" s="270"/>
      <c r="MFJ170" s="270"/>
      <c r="MFK170" s="270"/>
      <c r="MFL170" s="270"/>
      <c r="MFM170" s="271"/>
      <c r="MFN170" s="272"/>
      <c r="MFO170" s="270"/>
      <c r="MFP170" s="270"/>
      <c r="MFQ170" s="270"/>
      <c r="MFR170" s="270"/>
      <c r="MFS170" s="270"/>
      <c r="MFT170" s="270"/>
      <c r="MFU170" s="270"/>
      <c r="MFV170" s="270"/>
      <c r="MFW170" s="270"/>
      <c r="MFX170" s="270"/>
      <c r="MFY170" s="270"/>
      <c r="MFZ170" s="271"/>
      <c r="MGA170" s="272"/>
      <c r="MGB170" s="270"/>
      <c r="MGC170" s="270"/>
      <c r="MGD170" s="270"/>
      <c r="MGE170" s="270"/>
      <c r="MGF170" s="270"/>
      <c r="MGG170" s="270"/>
      <c r="MGH170" s="270"/>
      <c r="MGI170" s="270"/>
      <c r="MGJ170" s="270"/>
      <c r="MGK170" s="270"/>
      <c r="MGL170" s="270"/>
      <c r="MGM170" s="271"/>
      <c r="MGN170" s="272"/>
      <c r="MGO170" s="270"/>
      <c r="MGP170" s="270"/>
      <c r="MGQ170" s="270"/>
      <c r="MGR170" s="270"/>
      <c r="MGS170" s="270"/>
      <c r="MGT170" s="270"/>
      <c r="MGU170" s="270"/>
      <c r="MGV170" s="270"/>
      <c r="MGW170" s="270"/>
      <c r="MGX170" s="270"/>
      <c r="MGY170" s="270"/>
      <c r="MGZ170" s="271"/>
      <c r="MHA170" s="272"/>
      <c r="MHB170" s="270"/>
      <c r="MHC170" s="270"/>
      <c r="MHD170" s="270"/>
      <c r="MHE170" s="270"/>
      <c r="MHF170" s="270"/>
      <c r="MHG170" s="270"/>
      <c r="MHH170" s="270"/>
      <c r="MHI170" s="270"/>
      <c r="MHJ170" s="270"/>
      <c r="MHK170" s="270"/>
      <c r="MHL170" s="270"/>
      <c r="MHM170" s="271"/>
      <c r="MHN170" s="272"/>
      <c r="MHO170" s="270"/>
      <c r="MHP170" s="270"/>
      <c r="MHQ170" s="270"/>
      <c r="MHR170" s="270"/>
      <c r="MHS170" s="270"/>
      <c r="MHT170" s="270"/>
      <c r="MHU170" s="270"/>
      <c r="MHV170" s="270"/>
      <c r="MHW170" s="270"/>
      <c r="MHX170" s="270"/>
      <c r="MHY170" s="270"/>
      <c r="MHZ170" s="271"/>
      <c r="MIA170" s="272"/>
      <c r="MIB170" s="270"/>
      <c r="MIC170" s="270"/>
      <c r="MID170" s="270"/>
      <c r="MIE170" s="270"/>
      <c r="MIF170" s="270"/>
      <c r="MIG170" s="270"/>
      <c r="MIH170" s="270"/>
      <c r="MII170" s="270"/>
      <c r="MIJ170" s="270"/>
      <c r="MIK170" s="270"/>
      <c r="MIL170" s="270"/>
      <c r="MIM170" s="271"/>
      <c r="MIN170" s="272"/>
      <c r="MIO170" s="270"/>
      <c r="MIP170" s="270"/>
      <c r="MIQ170" s="270"/>
      <c r="MIR170" s="270"/>
      <c r="MIS170" s="270"/>
      <c r="MIT170" s="270"/>
      <c r="MIU170" s="270"/>
      <c r="MIV170" s="270"/>
      <c r="MIW170" s="270"/>
      <c r="MIX170" s="270"/>
      <c r="MIY170" s="270"/>
      <c r="MIZ170" s="271"/>
      <c r="MJA170" s="272"/>
      <c r="MJB170" s="270"/>
      <c r="MJC170" s="270"/>
      <c r="MJD170" s="270"/>
      <c r="MJE170" s="270"/>
      <c r="MJF170" s="270"/>
      <c r="MJG170" s="270"/>
      <c r="MJH170" s="270"/>
      <c r="MJI170" s="270"/>
      <c r="MJJ170" s="270"/>
      <c r="MJK170" s="270"/>
      <c r="MJL170" s="270"/>
      <c r="MJM170" s="271"/>
      <c r="MJN170" s="272"/>
      <c r="MJO170" s="270"/>
      <c r="MJP170" s="270"/>
      <c r="MJQ170" s="270"/>
      <c r="MJR170" s="270"/>
      <c r="MJS170" s="270"/>
      <c r="MJT170" s="270"/>
      <c r="MJU170" s="270"/>
      <c r="MJV170" s="270"/>
      <c r="MJW170" s="270"/>
      <c r="MJX170" s="270"/>
      <c r="MJY170" s="270"/>
      <c r="MJZ170" s="271"/>
      <c r="MKA170" s="272"/>
      <c r="MKB170" s="270"/>
      <c r="MKC170" s="270"/>
      <c r="MKD170" s="270"/>
      <c r="MKE170" s="270"/>
      <c r="MKF170" s="270"/>
      <c r="MKG170" s="270"/>
      <c r="MKH170" s="270"/>
      <c r="MKI170" s="270"/>
      <c r="MKJ170" s="270"/>
      <c r="MKK170" s="270"/>
      <c r="MKL170" s="270"/>
      <c r="MKM170" s="271"/>
      <c r="MKN170" s="272"/>
      <c r="MKO170" s="270"/>
      <c r="MKP170" s="270"/>
      <c r="MKQ170" s="270"/>
      <c r="MKR170" s="270"/>
      <c r="MKS170" s="270"/>
      <c r="MKT170" s="270"/>
      <c r="MKU170" s="270"/>
      <c r="MKV170" s="270"/>
      <c r="MKW170" s="270"/>
      <c r="MKX170" s="270"/>
      <c r="MKY170" s="270"/>
      <c r="MKZ170" s="271"/>
      <c r="MLA170" s="272"/>
      <c r="MLB170" s="270"/>
      <c r="MLC170" s="270"/>
      <c r="MLD170" s="270"/>
      <c r="MLE170" s="270"/>
      <c r="MLF170" s="270"/>
      <c r="MLG170" s="270"/>
      <c r="MLH170" s="270"/>
      <c r="MLI170" s="270"/>
      <c r="MLJ170" s="270"/>
      <c r="MLK170" s="270"/>
      <c r="MLL170" s="270"/>
      <c r="MLM170" s="271"/>
      <c r="MLN170" s="272"/>
      <c r="MLO170" s="270"/>
      <c r="MLP170" s="270"/>
      <c r="MLQ170" s="270"/>
      <c r="MLR170" s="270"/>
      <c r="MLS170" s="270"/>
      <c r="MLT170" s="270"/>
      <c r="MLU170" s="270"/>
      <c r="MLV170" s="270"/>
      <c r="MLW170" s="270"/>
      <c r="MLX170" s="270"/>
      <c r="MLY170" s="270"/>
      <c r="MLZ170" s="271"/>
      <c r="MMA170" s="272"/>
      <c r="MMB170" s="270"/>
      <c r="MMC170" s="270"/>
      <c r="MMD170" s="270"/>
      <c r="MME170" s="270"/>
      <c r="MMF170" s="270"/>
      <c r="MMG170" s="270"/>
      <c r="MMH170" s="270"/>
      <c r="MMI170" s="270"/>
      <c r="MMJ170" s="270"/>
      <c r="MMK170" s="270"/>
      <c r="MML170" s="270"/>
      <c r="MMM170" s="271"/>
      <c r="MMN170" s="272"/>
      <c r="MMO170" s="270"/>
      <c r="MMP170" s="270"/>
      <c r="MMQ170" s="270"/>
      <c r="MMR170" s="270"/>
      <c r="MMS170" s="270"/>
      <c r="MMT170" s="270"/>
      <c r="MMU170" s="270"/>
      <c r="MMV170" s="270"/>
      <c r="MMW170" s="270"/>
      <c r="MMX170" s="270"/>
      <c r="MMY170" s="270"/>
      <c r="MMZ170" s="271"/>
      <c r="MNA170" s="272"/>
      <c r="MNB170" s="270"/>
      <c r="MNC170" s="270"/>
      <c r="MND170" s="270"/>
      <c r="MNE170" s="270"/>
      <c r="MNF170" s="270"/>
      <c r="MNG170" s="270"/>
      <c r="MNH170" s="270"/>
      <c r="MNI170" s="270"/>
      <c r="MNJ170" s="270"/>
      <c r="MNK170" s="270"/>
      <c r="MNL170" s="270"/>
      <c r="MNM170" s="271"/>
      <c r="MNN170" s="272"/>
      <c r="MNO170" s="270"/>
      <c r="MNP170" s="270"/>
      <c r="MNQ170" s="270"/>
      <c r="MNR170" s="270"/>
      <c r="MNS170" s="270"/>
      <c r="MNT170" s="270"/>
      <c r="MNU170" s="270"/>
      <c r="MNV170" s="270"/>
      <c r="MNW170" s="270"/>
      <c r="MNX170" s="270"/>
      <c r="MNY170" s="270"/>
      <c r="MNZ170" s="271"/>
      <c r="MOA170" s="272"/>
      <c r="MOB170" s="270"/>
      <c r="MOC170" s="270"/>
      <c r="MOD170" s="270"/>
      <c r="MOE170" s="270"/>
      <c r="MOF170" s="270"/>
      <c r="MOG170" s="270"/>
      <c r="MOH170" s="270"/>
      <c r="MOI170" s="270"/>
      <c r="MOJ170" s="270"/>
      <c r="MOK170" s="270"/>
      <c r="MOL170" s="270"/>
      <c r="MOM170" s="271"/>
      <c r="MON170" s="272"/>
      <c r="MOO170" s="270"/>
      <c r="MOP170" s="270"/>
      <c r="MOQ170" s="270"/>
      <c r="MOR170" s="270"/>
      <c r="MOS170" s="270"/>
      <c r="MOT170" s="270"/>
      <c r="MOU170" s="270"/>
      <c r="MOV170" s="270"/>
      <c r="MOW170" s="270"/>
      <c r="MOX170" s="270"/>
      <c r="MOY170" s="270"/>
      <c r="MOZ170" s="271"/>
      <c r="MPA170" s="272"/>
      <c r="MPB170" s="270"/>
      <c r="MPC170" s="270"/>
      <c r="MPD170" s="270"/>
      <c r="MPE170" s="270"/>
      <c r="MPF170" s="270"/>
      <c r="MPG170" s="270"/>
      <c r="MPH170" s="270"/>
      <c r="MPI170" s="270"/>
      <c r="MPJ170" s="270"/>
      <c r="MPK170" s="270"/>
      <c r="MPL170" s="270"/>
      <c r="MPM170" s="271"/>
      <c r="MPN170" s="272"/>
      <c r="MPO170" s="270"/>
      <c r="MPP170" s="270"/>
      <c r="MPQ170" s="270"/>
      <c r="MPR170" s="270"/>
      <c r="MPS170" s="270"/>
      <c r="MPT170" s="270"/>
      <c r="MPU170" s="270"/>
      <c r="MPV170" s="270"/>
      <c r="MPW170" s="270"/>
      <c r="MPX170" s="270"/>
      <c r="MPY170" s="270"/>
      <c r="MPZ170" s="271"/>
      <c r="MQA170" s="272"/>
      <c r="MQB170" s="270"/>
      <c r="MQC170" s="270"/>
      <c r="MQD170" s="270"/>
      <c r="MQE170" s="270"/>
      <c r="MQF170" s="270"/>
      <c r="MQG170" s="270"/>
      <c r="MQH170" s="270"/>
      <c r="MQI170" s="270"/>
      <c r="MQJ170" s="270"/>
      <c r="MQK170" s="270"/>
      <c r="MQL170" s="270"/>
      <c r="MQM170" s="271"/>
      <c r="MQN170" s="272"/>
      <c r="MQO170" s="270"/>
      <c r="MQP170" s="270"/>
      <c r="MQQ170" s="270"/>
      <c r="MQR170" s="270"/>
      <c r="MQS170" s="270"/>
      <c r="MQT170" s="270"/>
      <c r="MQU170" s="270"/>
      <c r="MQV170" s="270"/>
      <c r="MQW170" s="270"/>
      <c r="MQX170" s="270"/>
      <c r="MQY170" s="270"/>
      <c r="MQZ170" s="271"/>
      <c r="MRA170" s="272"/>
      <c r="MRB170" s="270"/>
      <c r="MRC170" s="270"/>
      <c r="MRD170" s="270"/>
      <c r="MRE170" s="270"/>
      <c r="MRF170" s="270"/>
      <c r="MRG170" s="270"/>
      <c r="MRH170" s="270"/>
      <c r="MRI170" s="270"/>
      <c r="MRJ170" s="270"/>
      <c r="MRK170" s="270"/>
      <c r="MRL170" s="270"/>
      <c r="MRM170" s="271"/>
      <c r="MRN170" s="272"/>
      <c r="MRO170" s="270"/>
      <c r="MRP170" s="270"/>
      <c r="MRQ170" s="270"/>
      <c r="MRR170" s="270"/>
      <c r="MRS170" s="270"/>
      <c r="MRT170" s="270"/>
      <c r="MRU170" s="270"/>
      <c r="MRV170" s="270"/>
      <c r="MRW170" s="270"/>
      <c r="MRX170" s="270"/>
      <c r="MRY170" s="270"/>
      <c r="MRZ170" s="271"/>
      <c r="MSA170" s="272"/>
      <c r="MSB170" s="270"/>
      <c r="MSC170" s="270"/>
      <c r="MSD170" s="270"/>
      <c r="MSE170" s="270"/>
      <c r="MSF170" s="270"/>
      <c r="MSG170" s="270"/>
      <c r="MSH170" s="270"/>
      <c r="MSI170" s="270"/>
      <c r="MSJ170" s="270"/>
      <c r="MSK170" s="270"/>
      <c r="MSL170" s="270"/>
      <c r="MSM170" s="271"/>
      <c r="MSN170" s="272"/>
      <c r="MSO170" s="270"/>
      <c r="MSP170" s="270"/>
      <c r="MSQ170" s="270"/>
      <c r="MSR170" s="270"/>
      <c r="MSS170" s="270"/>
      <c r="MST170" s="270"/>
      <c r="MSU170" s="270"/>
      <c r="MSV170" s="270"/>
      <c r="MSW170" s="270"/>
      <c r="MSX170" s="270"/>
      <c r="MSY170" s="270"/>
      <c r="MSZ170" s="271"/>
      <c r="MTA170" s="272"/>
      <c r="MTB170" s="270"/>
      <c r="MTC170" s="270"/>
      <c r="MTD170" s="270"/>
      <c r="MTE170" s="270"/>
      <c r="MTF170" s="270"/>
      <c r="MTG170" s="270"/>
      <c r="MTH170" s="270"/>
      <c r="MTI170" s="270"/>
      <c r="MTJ170" s="270"/>
      <c r="MTK170" s="270"/>
      <c r="MTL170" s="270"/>
      <c r="MTM170" s="271"/>
      <c r="MTN170" s="272"/>
      <c r="MTO170" s="270"/>
      <c r="MTP170" s="270"/>
      <c r="MTQ170" s="270"/>
      <c r="MTR170" s="270"/>
      <c r="MTS170" s="270"/>
      <c r="MTT170" s="270"/>
      <c r="MTU170" s="270"/>
      <c r="MTV170" s="270"/>
      <c r="MTW170" s="270"/>
      <c r="MTX170" s="270"/>
      <c r="MTY170" s="270"/>
      <c r="MTZ170" s="271"/>
      <c r="MUA170" s="272"/>
      <c r="MUB170" s="270"/>
      <c r="MUC170" s="270"/>
      <c r="MUD170" s="270"/>
      <c r="MUE170" s="270"/>
      <c r="MUF170" s="270"/>
      <c r="MUG170" s="270"/>
      <c r="MUH170" s="270"/>
      <c r="MUI170" s="270"/>
      <c r="MUJ170" s="270"/>
      <c r="MUK170" s="270"/>
      <c r="MUL170" s="270"/>
      <c r="MUM170" s="271"/>
      <c r="MUN170" s="272"/>
      <c r="MUO170" s="270"/>
      <c r="MUP170" s="270"/>
      <c r="MUQ170" s="270"/>
      <c r="MUR170" s="270"/>
      <c r="MUS170" s="270"/>
      <c r="MUT170" s="270"/>
      <c r="MUU170" s="270"/>
      <c r="MUV170" s="270"/>
      <c r="MUW170" s="270"/>
      <c r="MUX170" s="270"/>
      <c r="MUY170" s="270"/>
      <c r="MUZ170" s="271"/>
      <c r="MVA170" s="272"/>
      <c r="MVB170" s="270"/>
      <c r="MVC170" s="270"/>
      <c r="MVD170" s="270"/>
      <c r="MVE170" s="270"/>
      <c r="MVF170" s="270"/>
      <c r="MVG170" s="270"/>
      <c r="MVH170" s="270"/>
      <c r="MVI170" s="270"/>
      <c r="MVJ170" s="270"/>
      <c r="MVK170" s="270"/>
      <c r="MVL170" s="270"/>
      <c r="MVM170" s="271"/>
      <c r="MVN170" s="272"/>
      <c r="MVO170" s="270"/>
      <c r="MVP170" s="270"/>
      <c r="MVQ170" s="270"/>
      <c r="MVR170" s="270"/>
      <c r="MVS170" s="270"/>
      <c r="MVT170" s="270"/>
      <c r="MVU170" s="270"/>
      <c r="MVV170" s="270"/>
      <c r="MVW170" s="270"/>
      <c r="MVX170" s="270"/>
      <c r="MVY170" s="270"/>
      <c r="MVZ170" s="271"/>
      <c r="MWA170" s="272"/>
      <c r="MWB170" s="270"/>
      <c r="MWC170" s="270"/>
      <c r="MWD170" s="270"/>
      <c r="MWE170" s="270"/>
      <c r="MWF170" s="270"/>
      <c r="MWG170" s="270"/>
      <c r="MWH170" s="270"/>
      <c r="MWI170" s="270"/>
      <c r="MWJ170" s="270"/>
      <c r="MWK170" s="270"/>
      <c r="MWL170" s="270"/>
      <c r="MWM170" s="271"/>
      <c r="MWN170" s="272"/>
      <c r="MWO170" s="270"/>
      <c r="MWP170" s="270"/>
      <c r="MWQ170" s="270"/>
      <c r="MWR170" s="270"/>
      <c r="MWS170" s="270"/>
      <c r="MWT170" s="270"/>
      <c r="MWU170" s="270"/>
      <c r="MWV170" s="270"/>
      <c r="MWW170" s="270"/>
      <c r="MWX170" s="270"/>
      <c r="MWY170" s="270"/>
      <c r="MWZ170" s="271"/>
      <c r="MXA170" s="272"/>
      <c r="MXB170" s="270"/>
      <c r="MXC170" s="270"/>
      <c r="MXD170" s="270"/>
      <c r="MXE170" s="270"/>
      <c r="MXF170" s="270"/>
      <c r="MXG170" s="270"/>
      <c r="MXH170" s="270"/>
      <c r="MXI170" s="270"/>
      <c r="MXJ170" s="270"/>
      <c r="MXK170" s="270"/>
      <c r="MXL170" s="270"/>
      <c r="MXM170" s="271"/>
      <c r="MXN170" s="272"/>
      <c r="MXO170" s="270"/>
      <c r="MXP170" s="270"/>
      <c r="MXQ170" s="270"/>
      <c r="MXR170" s="270"/>
      <c r="MXS170" s="270"/>
      <c r="MXT170" s="270"/>
      <c r="MXU170" s="270"/>
      <c r="MXV170" s="270"/>
      <c r="MXW170" s="270"/>
      <c r="MXX170" s="270"/>
      <c r="MXY170" s="270"/>
      <c r="MXZ170" s="271"/>
      <c r="MYA170" s="272"/>
      <c r="MYB170" s="270"/>
      <c r="MYC170" s="270"/>
      <c r="MYD170" s="270"/>
      <c r="MYE170" s="270"/>
      <c r="MYF170" s="270"/>
      <c r="MYG170" s="270"/>
      <c r="MYH170" s="270"/>
      <c r="MYI170" s="270"/>
      <c r="MYJ170" s="270"/>
      <c r="MYK170" s="270"/>
      <c r="MYL170" s="270"/>
      <c r="MYM170" s="271"/>
      <c r="MYN170" s="272"/>
      <c r="MYO170" s="270"/>
      <c r="MYP170" s="270"/>
      <c r="MYQ170" s="270"/>
      <c r="MYR170" s="270"/>
      <c r="MYS170" s="270"/>
      <c r="MYT170" s="270"/>
      <c r="MYU170" s="270"/>
      <c r="MYV170" s="270"/>
      <c r="MYW170" s="270"/>
      <c r="MYX170" s="270"/>
      <c r="MYY170" s="270"/>
      <c r="MYZ170" s="271"/>
      <c r="MZA170" s="272"/>
      <c r="MZB170" s="270"/>
      <c r="MZC170" s="270"/>
      <c r="MZD170" s="270"/>
      <c r="MZE170" s="270"/>
      <c r="MZF170" s="270"/>
      <c r="MZG170" s="270"/>
      <c r="MZH170" s="270"/>
      <c r="MZI170" s="270"/>
      <c r="MZJ170" s="270"/>
      <c r="MZK170" s="270"/>
      <c r="MZL170" s="270"/>
      <c r="MZM170" s="271"/>
      <c r="MZN170" s="272"/>
      <c r="MZO170" s="270"/>
      <c r="MZP170" s="270"/>
      <c r="MZQ170" s="270"/>
      <c r="MZR170" s="270"/>
      <c r="MZS170" s="270"/>
      <c r="MZT170" s="270"/>
      <c r="MZU170" s="270"/>
      <c r="MZV170" s="270"/>
      <c r="MZW170" s="270"/>
      <c r="MZX170" s="270"/>
      <c r="MZY170" s="270"/>
      <c r="MZZ170" s="271"/>
      <c r="NAA170" s="272"/>
      <c r="NAB170" s="270"/>
      <c r="NAC170" s="270"/>
      <c r="NAD170" s="270"/>
      <c r="NAE170" s="270"/>
      <c r="NAF170" s="270"/>
      <c r="NAG170" s="270"/>
      <c r="NAH170" s="270"/>
      <c r="NAI170" s="270"/>
      <c r="NAJ170" s="270"/>
      <c r="NAK170" s="270"/>
      <c r="NAL170" s="270"/>
      <c r="NAM170" s="271"/>
      <c r="NAN170" s="272"/>
      <c r="NAO170" s="270"/>
      <c r="NAP170" s="270"/>
      <c r="NAQ170" s="270"/>
      <c r="NAR170" s="270"/>
      <c r="NAS170" s="270"/>
      <c r="NAT170" s="270"/>
      <c r="NAU170" s="270"/>
      <c r="NAV170" s="270"/>
      <c r="NAW170" s="270"/>
      <c r="NAX170" s="270"/>
      <c r="NAY170" s="270"/>
      <c r="NAZ170" s="271"/>
      <c r="NBA170" s="272"/>
      <c r="NBB170" s="270"/>
      <c r="NBC170" s="270"/>
      <c r="NBD170" s="270"/>
      <c r="NBE170" s="270"/>
      <c r="NBF170" s="270"/>
      <c r="NBG170" s="270"/>
      <c r="NBH170" s="270"/>
      <c r="NBI170" s="270"/>
      <c r="NBJ170" s="270"/>
      <c r="NBK170" s="270"/>
      <c r="NBL170" s="270"/>
      <c r="NBM170" s="271"/>
      <c r="NBN170" s="272"/>
      <c r="NBO170" s="270"/>
      <c r="NBP170" s="270"/>
      <c r="NBQ170" s="270"/>
      <c r="NBR170" s="270"/>
      <c r="NBS170" s="270"/>
      <c r="NBT170" s="270"/>
      <c r="NBU170" s="270"/>
      <c r="NBV170" s="270"/>
      <c r="NBW170" s="270"/>
      <c r="NBX170" s="270"/>
      <c r="NBY170" s="270"/>
      <c r="NBZ170" s="271"/>
      <c r="NCA170" s="272"/>
      <c r="NCB170" s="270"/>
      <c r="NCC170" s="270"/>
      <c r="NCD170" s="270"/>
      <c r="NCE170" s="270"/>
      <c r="NCF170" s="270"/>
      <c r="NCG170" s="270"/>
      <c r="NCH170" s="270"/>
      <c r="NCI170" s="270"/>
      <c r="NCJ170" s="270"/>
      <c r="NCK170" s="270"/>
      <c r="NCL170" s="270"/>
      <c r="NCM170" s="271"/>
      <c r="NCN170" s="272"/>
      <c r="NCO170" s="270"/>
      <c r="NCP170" s="270"/>
      <c r="NCQ170" s="270"/>
      <c r="NCR170" s="270"/>
      <c r="NCS170" s="270"/>
      <c r="NCT170" s="270"/>
      <c r="NCU170" s="270"/>
      <c r="NCV170" s="270"/>
      <c r="NCW170" s="270"/>
      <c r="NCX170" s="270"/>
      <c r="NCY170" s="270"/>
      <c r="NCZ170" s="271"/>
      <c r="NDA170" s="272"/>
      <c r="NDB170" s="270"/>
      <c r="NDC170" s="270"/>
      <c r="NDD170" s="270"/>
      <c r="NDE170" s="270"/>
      <c r="NDF170" s="270"/>
      <c r="NDG170" s="270"/>
      <c r="NDH170" s="270"/>
      <c r="NDI170" s="270"/>
      <c r="NDJ170" s="270"/>
      <c r="NDK170" s="270"/>
      <c r="NDL170" s="270"/>
      <c r="NDM170" s="271"/>
      <c r="NDN170" s="272"/>
      <c r="NDO170" s="270"/>
      <c r="NDP170" s="270"/>
      <c r="NDQ170" s="270"/>
      <c r="NDR170" s="270"/>
      <c r="NDS170" s="270"/>
      <c r="NDT170" s="270"/>
      <c r="NDU170" s="270"/>
      <c r="NDV170" s="270"/>
      <c r="NDW170" s="270"/>
      <c r="NDX170" s="270"/>
      <c r="NDY170" s="270"/>
      <c r="NDZ170" s="271"/>
      <c r="NEA170" s="272"/>
      <c r="NEB170" s="270"/>
      <c r="NEC170" s="270"/>
      <c r="NED170" s="270"/>
      <c r="NEE170" s="270"/>
      <c r="NEF170" s="270"/>
      <c r="NEG170" s="270"/>
      <c r="NEH170" s="270"/>
      <c r="NEI170" s="270"/>
      <c r="NEJ170" s="270"/>
      <c r="NEK170" s="270"/>
      <c r="NEL170" s="270"/>
      <c r="NEM170" s="271"/>
      <c r="NEN170" s="272"/>
      <c r="NEO170" s="270"/>
      <c r="NEP170" s="270"/>
      <c r="NEQ170" s="270"/>
      <c r="NER170" s="270"/>
      <c r="NES170" s="270"/>
      <c r="NET170" s="270"/>
      <c r="NEU170" s="270"/>
      <c r="NEV170" s="270"/>
      <c r="NEW170" s="270"/>
      <c r="NEX170" s="270"/>
      <c r="NEY170" s="270"/>
      <c r="NEZ170" s="271"/>
      <c r="NFA170" s="272"/>
      <c r="NFB170" s="270"/>
      <c r="NFC170" s="270"/>
      <c r="NFD170" s="270"/>
      <c r="NFE170" s="270"/>
      <c r="NFF170" s="270"/>
      <c r="NFG170" s="270"/>
      <c r="NFH170" s="270"/>
      <c r="NFI170" s="270"/>
      <c r="NFJ170" s="270"/>
      <c r="NFK170" s="270"/>
      <c r="NFL170" s="270"/>
      <c r="NFM170" s="271"/>
      <c r="NFN170" s="272"/>
      <c r="NFO170" s="270"/>
      <c r="NFP170" s="270"/>
      <c r="NFQ170" s="270"/>
      <c r="NFR170" s="270"/>
      <c r="NFS170" s="270"/>
      <c r="NFT170" s="270"/>
      <c r="NFU170" s="270"/>
      <c r="NFV170" s="270"/>
      <c r="NFW170" s="270"/>
      <c r="NFX170" s="270"/>
      <c r="NFY170" s="270"/>
      <c r="NFZ170" s="271"/>
      <c r="NGA170" s="272"/>
      <c r="NGB170" s="270"/>
      <c r="NGC170" s="270"/>
      <c r="NGD170" s="270"/>
      <c r="NGE170" s="270"/>
      <c r="NGF170" s="270"/>
      <c r="NGG170" s="270"/>
      <c r="NGH170" s="270"/>
      <c r="NGI170" s="270"/>
      <c r="NGJ170" s="270"/>
      <c r="NGK170" s="270"/>
      <c r="NGL170" s="270"/>
      <c r="NGM170" s="271"/>
      <c r="NGN170" s="272"/>
      <c r="NGO170" s="270"/>
      <c r="NGP170" s="270"/>
      <c r="NGQ170" s="270"/>
      <c r="NGR170" s="270"/>
      <c r="NGS170" s="270"/>
      <c r="NGT170" s="270"/>
      <c r="NGU170" s="270"/>
      <c r="NGV170" s="270"/>
      <c r="NGW170" s="270"/>
      <c r="NGX170" s="270"/>
      <c r="NGY170" s="270"/>
      <c r="NGZ170" s="271"/>
      <c r="NHA170" s="272"/>
      <c r="NHB170" s="270"/>
      <c r="NHC170" s="270"/>
      <c r="NHD170" s="270"/>
      <c r="NHE170" s="270"/>
      <c r="NHF170" s="270"/>
      <c r="NHG170" s="270"/>
      <c r="NHH170" s="270"/>
      <c r="NHI170" s="270"/>
      <c r="NHJ170" s="270"/>
      <c r="NHK170" s="270"/>
      <c r="NHL170" s="270"/>
      <c r="NHM170" s="271"/>
      <c r="NHN170" s="272"/>
      <c r="NHO170" s="270"/>
      <c r="NHP170" s="270"/>
      <c r="NHQ170" s="270"/>
      <c r="NHR170" s="270"/>
      <c r="NHS170" s="270"/>
      <c r="NHT170" s="270"/>
      <c r="NHU170" s="270"/>
      <c r="NHV170" s="270"/>
      <c r="NHW170" s="270"/>
      <c r="NHX170" s="270"/>
      <c r="NHY170" s="270"/>
      <c r="NHZ170" s="271"/>
      <c r="NIA170" s="272"/>
      <c r="NIB170" s="270"/>
      <c r="NIC170" s="270"/>
      <c r="NID170" s="270"/>
      <c r="NIE170" s="270"/>
      <c r="NIF170" s="270"/>
      <c r="NIG170" s="270"/>
      <c r="NIH170" s="270"/>
      <c r="NII170" s="270"/>
      <c r="NIJ170" s="270"/>
      <c r="NIK170" s="270"/>
      <c r="NIL170" s="270"/>
      <c r="NIM170" s="271"/>
      <c r="NIN170" s="272"/>
      <c r="NIO170" s="270"/>
      <c r="NIP170" s="270"/>
      <c r="NIQ170" s="270"/>
      <c r="NIR170" s="270"/>
      <c r="NIS170" s="270"/>
      <c r="NIT170" s="270"/>
      <c r="NIU170" s="270"/>
      <c r="NIV170" s="270"/>
      <c r="NIW170" s="270"/>
      <c r="NIX170" s="270"/>
      <c r="NIY170" s="270"/>
      <c r="NIZ170" s="271"/>
      <c r="NJA170" s="272"/>
      <c r="NJB170" s="270"/>
      <c r="NJC170" s="270"/>
      <c r="NJD170" s="270"/>
      <c r="NJE170" s="270"/>
      <c r="NJF170" s="270"/>
      <c r="NJG170" s="270"/>
      <c r="NJH170" s="270"/>
      <c r="NJI170" s="270"/>
      <c r="NJJ170" s="270"/>
      <c r="NJK170" s="270"/>
      <c r="NJL170" s="270"/>
      <c r="NJM170" s="271"/>
      <c r="NJN170" s="272"/>
      <c r="NJO170" s="270"/>
      <c r="NJP170" s="270"/>
      <c r="NJQ170" s="270"/>
      <c r="NJR170" s="270"/>
      <c r="NJS170" s="270"/>
      <c r="NJT170" s="270"/>
      <c r="NJU170" s="270"/>
      <c r="NJV170" s="270"/>
      <c r="NJW170" s="270"/>
      <c r="NJX170" s="270"/>
      <c r="NJY170" s="270"/>
      <c r="NJZ170" s="271"/>
      <c r="NKA170" s="272"/>
      <c r="NKB170" s="270"/>
      <c r="NKC170" s="270"/>
      <c r="NKD170" s="270"/>
      <c r="NKE170" s="270"/>
      <c r="NKF170" s="270"/>
      <c r="NKG170" s="270"/>
      <c r="NKH170" s="270"/>
      <c r="NKI170" s="270"/>
      <c r="NKJ170" s="270"/>
      <c r="NKK170" s="270"/>
      <c r="NKL170" s="270"/>
      <c r="NKM170" s="271"/>
      <c r="NKN170" s="272"/>
      <c r="NKO170" s="270"/>
      <c r="NKP170" s="270"/>
      <c r="NKQ170" s="270"/>
      <c r="NKR170" s="270"/>
      <c r="NKS170" s="270"/>
      <c r="NKT170" s="270"/>
      <c r="NKU170" s="270"/>
      <c r="NKV170" s="270"/>
      <c r="NKW170" s="270"/>
      <c r="NKX170" s="270"/>
      <c r="NKY170" s="270"/>
      <c r="NKZ170" s="271"/>
      <c r="NLA170" s="272"/>
      <c r="NLB170" s="270"/>
      <c r="NLC170" s="270"/>
      <c r="NLD170" s="270"/>
      <c r="NLE170" s="270"/>
      <c r="NLF170" s="270"/>
      <c r="NLG170" s="270"/>
      <c r="NLH170" s="270"/>
      <c r="NLI170" s="270"/>
      <c r="NLJ170" s="270"/>
      <c r="NLK170" s="270"/>
      <c r="NLL170" s="270"/>
      <c r="NLM170" s="271"/>
      <c r="NLN170" s="272"/>
      <c r="NLO170" s="270"/>
      <c r="NLP170" s="270"/>
      <c r="NLQ170" s="270"/>
      <c r="NLR170" s="270"/>
      <c r="NLS170" s="270"/>
      <c r="NLT170" s="270"/>
      <c r="NLU170" s="270"/>
      <c r="NLV170" s="270"/>
      <c r="NLW170" s="270"/>
      <c r="NLX170" s="270"/>
      <c r="NLY170" s="270"/>
      <c r="NLZ170" s="271"/>
      <c r="NMA170" s="272"/>
      <c r="NMB170" s="270"/>
      <c r="NMC170" s="270"/>
      <c r="NMD170" s="270"/>
      <c r="NME170" s="270"/>
      <c r="NMF170" s="270"/>
      <c r="NMG170" s="270"/>
      <c r="NMH170" s="270"/>
      <c r="NMI170" s="270"/>
      <c r="NMJ170" s="270"/>
      <c r="NMK170" s="270"/>
      <c r="NML170" s="270"/>
      <c r="NMM170" s="271"/>
      <c r="NMN170" s="272"/>
      <c r="NMO170" s="270"/>
      <c r="NMP170" s="270"/>
      <c r="NMQ170" s="270"/>
      <c r="NMR170" s="270"/>
      <c r="NMS170" s="270"/>
      <c r="NMT170" s="270"/>
      <c r="NMU170" s="270"/>
      <c r="NMV170" s="270"/>
      <c r="NMW170" s="270"/>
      <c r="NMX170" s="270"/>
      <c r="NMY170" s="270"/>
      <c r="NMZ170" s="271"/>
      <c r="NNA170" s="272"/>
      <c r="NNB170" s="270"/>
      <c r="NNC170" s="270"/>
      <c r="NND170" s="270"/>
      <c r="NNE170" s="270"/>
      <c r="NNF170" s="270"/>
      <c r="NNG170" s="270"/>
      <c r="NNH170" s="270"/>
      <c r="NNI170" s="270"/>
      <c r="NNJ170" s="270"/>
      <c r="NNK170" s="270"/>
      <c r="NNL170" s="270"/>
      <c r="NNM170" s="271"/>
      <c r="NNN170" s="272"/>
      <c r="NNO170" s="270"/>
      <c r="NNP170" s="270"/>
      <c r="NNQ170" s="270"/>
      <c r="NNR170" s="270"/>
      <c r="NNS170" s="270"/>
      <c r="NNT170" s="270"/>
      <c r="NNU170" s="270"/>
      <c r="NNV170" s="270"/>
      <c r="NNW170" s="270"/>
      <c r="NNX170" s="270"/>
      <c r="NNY170" s="270"/>
      <c r="NNZ170" s="271"/>
      <c r="NOA170" s="272"/>
      <c r="NOB170" s="270"/>
      <c r="NOC170" s="270"/>
      <c r="NOD170" s="270"/>
      <c r="NOE170" s="270"/>
      <c r="NOF170" s="270"/>
      <c r="NOG170" s="270"/>
      <c r="NOH170" s="270"/>
      <c r="NOI170" s="270"/>
      <c r="NOJ170" s="270"/>
      <c r="NOK170" s="270"/>
      <c r="NOL170" s="270"/>
      <c r="NOM170" s="271"/>
      <c r="NON170" s="272"/>
      <c r="NOO170" s="270"/>
      <c r="NOP170" s="270"/>
      <c r="NOQ170" s="270"/>
      <c r="NOR170" s="270"/>
      <c r="NOS170" s="270"/>
      <c r="NOT170" s="270"/>
      <c r="NOU170" s="270"/>
      <c r="NOV170" s="270"/>
      <c r="NOW170" s="270"/>
      <c r="NOX170" s="270"/>
      <c r="NOY170" s="270"/>
      <c r="NOZ170" s="271"/>
      <c r="NPA170" s="272"/>
      <c r="NPB170" s="270"/>
      <c r="NPC170" s="270"/>
      <c r="NPD170" s="270"/>
      <c r="NPE170" s="270"/>
      <c r="NPF170" s="270"/>
      <c r="NPG170" s="270"/>
      <c r="NPH170" s="270"/>
      <c r="NPI170" s="270"/>
      <c r="NPJ170" s="270"/>
      <c r="NPK170" s="270"/>
      <c r="NPL170" s="270"/>
      <c r="NPM170" s="271"/>
      <c r="NPN170" s="272"/>
      <c r="NPO170" s="270"/>
      <c r="NPP170" s="270"/>
      <c r="NPQ170" s="270"/>
      <c r="NPR170" s="270"/>
      <c r="NPS170" s="270"/>
      <c r="NPT170" s="270"/>
      <c r="NPU170" s="270"/>
      <c r="NPV170" s="270"/>
      <c r="NPW170" s="270"/>
      <c r="NPX170" s="270"/>
      <c r="NPY170" s="270"/>
      <c r="NPZ170" s="271"/>
      <c r="NQA170" s="272"/>
      <c r="NQB170" s="270"/>
      <c r="NQC170" s="270"/>
      <c r="NQD170" s="270"/>
      <c r="NQE170" s="270"/>
      <c r="NQF170" s="270"/>
      <c r="NQG170" s="270"/>
      <c r="NQH170" s="270"/>
      <c r="NQI170" s="270"/>
      <c r="NQJ170" s="270"/>
      <c r="NQK170" s="270"/>
      <c r="NQL170" s="270"/>
      <c r="NQM170" s="271"/>
      <c r="NQN170" s="272"/>
      <c r="NQO170" s="270"/>
      <c r="NQP170" s="270"/>
      <c r="NQQ170" s="270"/>
      <c r="NQR170" s="270"/>
      <c r="NQS170" s="270"/>
      <c r="NQT170" s="270"/>
      <c r="NQU170" s="270"/>
      <c r="NQV170" s="270"/>
      <c r="NQW170" s="270"/>
      <c r="NQX170" s="270"/>
      <c r="NQY170" s="270"/>
      <c r="NQZ170" s="271"/>
      <c r="NRA170" s="272"/>
      <c r="NRB170" s="270"/>
      <c r="NRC170" s="270"/>
      <c r="NRD170" s="270"/>
      <c r="NRE170" s="270"/>
      <c r="NRF170" s="270"/>
      <c r="NRG170" s="270"/>
      <c r="NRH170" s="270"/>
      <c r="NRI170" s="270"/>
      <c r="NRJ170" s="270"/>
      <c r="NRK170" s="270"/>
      <c r="NRL170" s="270"/>
      <c r="NRM170" s="271"/>
      <c r="NRN170" s="272"/>
      <c r="NRO170" s="270"/>
      <c r="NRP170" s="270"/>
      <c r="NRQ170" s="270"/>
      <c r="NRR170" s="270"/>
      <c r="NRS170" s="270"/>
      <c r="NRT170" s="270"/>
      <c r="NRU170" s="270"/>
      <c r="NRV170" s="270"/>
      <c r="NRW170" s="270"/>
      <c r="NRX170" s="270"/>
      <c r="NRY170" s="270"/>
      <c r="NRZ170" s="271"/>
      <c r="NSA170" s="272"/>
      <c r="NSB170" s="270"/>
      <c r="NSC170" s="270"/>
      <c r="NSD170" s="270"/>
      <c r="NSE170" s="270"/>
      <c r="NSF170" s="270"/>
      <c r="NSG170" s="270"/>
      <c r="NSH170" s="270"/>
      <c r="NSI170" s="270"/>
      <c r="NSJ170" s="270"/>
      <c r="NSK170" s="270"/>
      <c r="NSL170" s="270"/>
      <c r="NSM170" s="271"/>
      <c r="NSN170" s="272"/>
      <c r="NSO170" s="270"/>
      <c r="NSP170" s="270"/>
      <c r="NSQ170" s="270"/>
      <c r="NSR170" s="270"/>
      <c r="NSS170" s="270"/>
      <c r="NST170" s="270"/>
      <c r="NSU170" s="270"/>
      <c r="NSV170" s="270"/>
      <c r="NSW170" s="270"/>
      <c r="NSX170" s="270"/>
      <c r="NSY170" s="270"/>
      <c r="NSZ170" s="271"/>
      <c r="NTA170" s="272"/>
      <c r="NTB170" s="270"/>
      <c r="NTC170" s="270"/>
      <c r="NTD170" s="270"/>
      <c r="NTE170" s="270"/>
      <c r="NTF170" s="270"/>
      <c r="NTG170" s="270"/>
      <c r="NTH170" s="270"/>
      <c r="NTI170" s="270"/>
      <c r="NTJ170" s="270"/>
      <c r="NTK170" s="270"/>
      <c r="NTL170" s="270"/>
      <c r="NTM170" s="271"/>
      <c r="NTN170" s="272"/>
      <c r="NTO170" s="270"/>
      <c r="NTP170" s="270"/>
      <c r="NTQ170" s="270"/>
      <c r="NTR170" s="270"/>
      <c r="NTS170" s="270"/>
      <c r="NTT170" s="270"/>
      <c r="NTU170" s="270"/>
      <c r="NTV170" s="270"/>
      <c r="NTW170" s="270"/>
      <c r="NTX170" s="270"/>
      <c r="NTY170" s="270"/>
      <c r="NTZ170" s="271"/>
      <c r="NUA170" s="272"/>
      <c r="NUB170" s="270"/>
      <c r="NUC170" s="270"/>
      <c r="NUD170" s="270"/>
      <c r="NUE170" s="270"/>
      <c r="NUF170" s="270"/>
      <c r="NUG170" s="270"/>
      <c r="NUH170" s="270"/>
      <c r="NUI170" s="270"/>
      <c r="NUJ170" s="270"/>
      <c r="NUK170" s="270"/>
      <c r="NUL170" s="270"/>
      <c r="NUM170" s="271"/>
      <c r="NUN170" s="272"/>
      <c r="NUO170" s="270"/>
      <c r="NUP170" s="270"/>
      <c r="NUQ170" s="270"/>
      <c r="NUR170" s="270"/>
      <c r="NUS170" s="270"/>
      <c r="NUT170" s="270"/>
      <c r="NUU170" s="270"/>
      <c r="NUV170" s="270"/>
      <c r="NUW170" s="270"/>
      <c r="NUX170" s="270"/>
      <c r="NUY170" s="270"/>
      <c r="NUZ170" s="271"/>
      <c r="NVA170" s="272"/>
      <c r="NVB170" s="270"/>
      <c r="NVC170" s="270"/>
      <c r="NVD170" s="270"/>
      <c r="NVE170" s="270"/>
      <c r="NVF170" s="270"/>
      <c r="NVG170" s="270"/>
      <c r="NVH170" s="270"/>
      <c r="NVI170" s="270"/>
      <c r="NVJ170" s="270"/>
      <c r="NVK170" s="270"/>
      <c r="NVL170" s="270"/>
      <c r="NVM170" s="271"/>
      <c r="NVN170" s="272"/>
      <c r="NVO170" s="270"/>
      <c r="NVP170" s="270"/>
      <c r="NVQ170" s="270"/>
      <c r="NVR170" s="270"/>
      <c r="NVS170" s="270"/>
      <c r="NVT170" s="270"/>
      <c r="NVU170" s="270"/>
      <c r="NVV170" s="270"/>
      <c r="NVW170" s="270"/>
      <c r="NVX170" s="270"/>
      <c r="NVY170" s="270"/>
      <c r="NVZ170" s="271"/>
      <c r="NWA170" s="272"/>
      <c r="NWB170" s="270"/>
      <c r="NWC170" s="270"/>
      <c r="NWD170" s="270"/>
      <c r="NWE170" s="270"/>
      <c r="NWF170" s="270"/>
      <c r="NWG170" s="270"/>
      <c r="NWH170" s="270"/>
      <c r="NWI170" s="270"/>
      <c r="NWJ170" s="270"/>
      <c r="NWK170" s="270"/>
      <c r="NWL170" s="270"/>
      <c r="NWM170" s="271"/>
      <c r="NWN170" s="272"/>
      <c r="NWO170" s="270"/>
      <c r="NWP170" s="270"/>
      <c r="NWQ170" s="270"/>
      <c r="NWR170" s="270"/>
      <c r="NWS170" s="270"/>
      <c r="NWT170" s="270"/>
      <c r="NWU170" s="270"/>
      <c r="NWV170" s="270"/>
      <c r="NWW170" s="270"/>
      <c r="NWX170" s="270"/>
      <c r="NWY170" s="270"/>
      <c r="NWZ170" s="271"/>
      <c r="NXA170" s="272"/>
      <c r="NXB170" s="270"/>
      <c r="NXC170" s="270"/>
      <c r="NXD170" s="270"/>
      <c r="NXE170" s="270"/>
      <c r="NXF170" s="270"/>
      <c r="NXG170" s="270"/>
      <c r="NXH170" s="270"/>
      <c r="NXI170" s="270"/>
      <c r="NXJ170" s="270"/>
      <c r="NXK170" s="270"/>
      <c r="NXL170" s="270"/>
      <c r="NXM170" s="271"/>
      <c r="NXN170" s="272"/>
      <c r="NXO170" s="270"/>
      <c r="NXP170" s="270"/>
      <c r="NXQ170" s="270"/>
      <c r="NXR170" s="270"/>
      <c r="NXS170" s="270"/>
      <c r="NXT170" s="270"/>
      <c r="NXU170" s="270"/>
      <c r="NXV170" s="270"/>
      <c r="NXW170" s="270"/>
      <c r="NXX170" s="270"/>
      <c r="NXY170" s="270"/>
      <c r="NXZ170" s="271"/>
      <c r="NYA170" s="272"/>
      <c r="NYB170" s="270"/>
      <c r="NYC170" s="270"/>
      <c r="NYD170" s="270"/>
      <c r="NYE170" s="270"/>
      <c r="NYF170" s="270"/>
      <c r="NYG170" s="270"/>
      <c r="NYH170" s="270"/>
      <c r="NYI170" s="270"/>
      <c r="NYJ170" s="270"/>
      <c r="NYK170" s="270"/>
      <c r="NYL170" s="270"/>
      <c r="NYM170" s="271"/>
      <c r="NYN170" s="272"/>
      <c r="NYO170" s="270"/>
      <c r="NYP170" s="270"/>
      <c r="NYQ170" s="270"/>
      <c r="NYR170" s="270"/>
      <c r="NYS170" s="270"/>
      <c r="NYT170" s="270"/>
      <c r="NYU170" s="270"/>
      <c r="NYV170" s="270"/>
      <c r="NYW170" s="270"/>
      <c r="NYX170" s="270"/>
      <c r="NYY170" s="270"/>
      <c r="NYZ170" s="271"/>
      <c r="NZA170" s="272"/>
      <c r="NZB170" s="270"/>
      <c r="NZC170" s="270"/>
      <c r="NZD170" s="270"/>
      <c r="NZE170" s="270"/>
      <c r="NZF170" s="270"/>
      <c r="NZG170" s="270"/>
      <c r="NZH170" s="270"/>
      <c r="NZI170" s="270"/>
      <c r="NZJ170" s="270"/>
      <c r="NZK170" s="270"/>
      <c r="NZL170" s="270"/>
      <c r="NZM170" s="271"/>
      <c r="NZN170" s="272"/>
      <c r="NZO170" s="270"/>
      <c r="NZP170" s="270"/>
      <c r="NZQ170" s="270"/>
      <c r="NZR170" s="270"/>
      <c r="NZS170" s="270"/>
      <c r="NZT170" s="270"/>
      <c r="NZU170" s="270"/>
      <c r="NZV170" s="270"/>
      <c r="NZW170" s="270"/>
      <c r="NZX170" s="270"/>
      <c r="NZY170" s="270"/>
      <c r="NZZ170" s="271"/>
      <c r="OAA170" s="272"/>
      <c r="OAB170" s="270"/>
      <c r="OAC170" s="270"/>
      <c r="OAD170" s="270"/>
      <c r="OAE170" s="270"/>
      <c r="OAF170" s="270"/>
      <c r="OAG170" s="270"/>
      <c r="OAH170" s="270"/>
      <c r="OAI170" s="270"/>
      <c r="OAJ170" s="270"/>
      <c r="OAK170" s="270"/>
      <c r="OAL170" s="270"/>
      <c r="OAM170" s="271"/>
      <c r="OAN170" s="272"/>
      <c r="OAO170" s="270"/>
      <c r="OAP170" s="270"/>
      <c r="OAQ170" s="270"/>
      <c r="OAR170" s="270"/>
      <c r="OAS170" s="270"/>
      <c r="OAT170" s="270"/>
      <c r="OAU170" s="270"/>
      <c r="OAV170" s="270"/>
      <c r="OAW170" s="270"/>
      <c r="OAX170" s="270"/>
      <c r="OAY170" s="270"/>
      <c r="OAZ170" s="271"/>
      <c r="OBA170" s="272"/>
      <c r="OBB170" s="270"/>
      <c r="OBC170" s="270"/>
      <c r="OBD170" s="270"/>
      <c r="OBE170" s="270"/>
      <c r="OBF170" s="270"/>
      <c r="OBG170" s="270"/>
      <c r="OBH170" s="270"/>
      <c r="OBI170" s="270"/>
      <c r="OBJ170" s="270"/>
      <c r="OBK170" s="270"/>
      <c r="OBL170" s="270"/>
      <c r="OBM170" s="271"/>
      <c r="OBN170" s="272"/>
      <c r="OBO170" s="270"/>
      <c r="OBP170" s="270"/>
      <c r="OBQ170" s="270"/>
      <c r="OBR170" s="270"/>
      <c r="OBS170" s="270"/>
      <c r="OBT170" s="270"/>
      <c r="OBU170" s="270"/>
      <c r="OBV170" s="270"/>
      <c r="OBW170" s="270"/>
      <c r="OBX170" s="270"/>
      <c r="OBY170" s="270"/>
      <c r="OBZ170" s="271"/>
      <c r="OCA170" s="272"/>
      <c r="OCB170" s="270"/>
      <c r="OCC170" s="270"/>
      <c r="OCD170" s="270"/>
      <c r="OCE170" s="270"/>
      <c r="OCF170" s="270"/>
      <c r="OCG170" s="270"/>
      <c r="OCH170" s="270"/>
      <c r="OCI170" s="270"/>
      <c r="OCJ170" s="270"/>
      <c r="OCK170" s="270"/>
      <c r="OCL170" s="270"/>
      <c r="OCM170" s="271"/>
      <c r="OCN170" s="272"/>
      <c r="OCO170" s="270"/>
      <c r="OCP170" s="270"/>
      <c r="OCQ170" s="270"/>
      <c r="OCR170" s="270"/>
      <c r="OCS170" s="270"/>
      <c r="OCT170" s="270"/>
      <c r="OCU170" s="270"/>
      <c r="OCV170" s="270"/>
      <c r="OCW170" s="270"/>
      <c r="OCX170" s="270"/>
      <c r="OCY170" s="270"/>
      <c r="OCZ170" s="271"/>
      <c r="ODA170" s="272"/>
      <c r="ODB170" s="270"/>
      <c r="ODC170" s="270"/>
      <c r="ODD170" s="270"/>
      <c r="ODE170" s="270"/>
      <c r="ODF170" s="270"/>
      <c r="ODG170" s="270"/>
      <c r="ODH170" s="270"/>
      <c r="ODI170" s="270"/>
      <c r="ODJ170" s="270"/>
      <c r="ODK170" s="270"/>
      <c r="ODL170" s="270"/>
      <c r="ODM170" s="271"/>
      <c r="ODN170" s="272"/>
      <c r="ODO170" s="270"/>
      <c r="ODP170" s="270"/>
      <c r="ODQ170" s="270"/>
      <c r="ODR170" s="270"/>
      <c r="ODS170" s="270"/>
      <c r="ODT170" s="270"/>
      <c r="ODU170" s="270"/>
      <c r="ODV170" s="270"/>
      <c r="ODW170" s="270"/>
      <c r="ODX170" s="270"/>
      <c r="ODY170" s="270"/>
      <c r="ODZ170" s="271"/>
      <c r="OEA170" s="272"/>
      <c r="OEB170" s="270"/>
      <c r="OEC170" s="270"/>
      <c r="OED170" s="270"/>
      <c r="OEE170" s="270"/>
      <c r="OEF170" s="270"/>
      <c r="OEG170" s="270"/>
      <c r="OEH170" s="270"/>
      <c r="OEI170" s="270"/>
      <c r="OEJ170" s="270"/>
      <c r="OEK170" s="270"/>
      <c r="OEL170" s="270"/>
      <c r="OEM170" s="271"/>
      <c r="OEN170" s="272"/>
      <c r="OEO170" s="270"/>
      <c r="OEP170" s="270"/>
      <c r="OEQ170" s="270"/>
      <c r="OER170" s="270"/>
      <c r="OES170" s="270"/>
      <c r="OET170" s="270"/>
      <c r="OEU170" s="270"/>
      <c r="OEV170" s="270"/>
      <c r="OEW170" s="270"/>
      <c r="OEX170" s="270"/>
      <c r="OEY170" s="270"/>
      <c r="OEZ170" s="271"/>
      <c r="OFA170" s="272"/>
      <c r="OFB170" s="270"/>
      <c r="OFC170" s="270"/>
      <c r="OFD170" s="270"/>
      <c r="OFE170" s="270"/>
      <c r="OFF170" s="270"/>
      <c r="OFG170" s="270"/>
      <c r="OFH170" s="270"/>
      <c r="OFI170" s="270"/>
      <c r="OFJ170" s="270"/>
      <c r="OFK170" s="270"/>
      <c r="OFL170" s="270"/>
      <c r="OFM170" s="271"/>
      <c r="OFN170" s="272"/>
      <c r="OFO170" s="270"/>
      <c r="OFP170" s="270"/>
      <c r="OFQ170" s="270"/>
      <c r="OFR170" s="270"/>
      <c r="OFS170" s="270"/>
      <c r="OFT170" s="270"/>
      <c r="OFU170" s="270"/>
      <c r="OFV170" s="270"/>
      <c r="OFW170" s="270"/>
      <c r="OFX170" s="270"/>
      <c r="OFY170" s="270"/>
      <c r="OFZ170" s="271"/>
      <c r="OGA170" s="272"/>
      <c r="OGB170" s="270"/>
      <c r="OGC170" s="270"/>
      <c r="OGD170" s="270"/>
      <c r="OGE170" s="270"/>
      <c r="OGF170" s="270"/>
      <c r="OGG170" s="270"/>
      <c r="OGH170" s="270"/>
      <c r="OGI170" s="270"/>
      <c r="OGJ170" s="270"/>
      <c r="OGK170" s="270"/>
      <c r="OGL170" s="270"/>
      <c r="OGM170" s="271"/>
      <c r="OGN170" s="272"/>
      <c r="OGO170" s="270"/>
      <c r="OGP170" s="270"/>
      <c r="OGQ170" s="270"/>
      <c r="OGR170" s="270"/>
      <c r="OGS170" s="270"/>
      <c r="OGT170" s="270"/>
      <c r="OGU170" s="270"/>
      <c r="OGV170" s="270"/>
      <c r="OGW170" s="270"/>
      <c r="OGX170" s="270"/>
      <c r="OGY170" s="270"/>
      <c r="OGZ170" s="271"/>
      <c r="OHA170" s="272"/>
      <c r="OHB170" s="270"/>
      <c r="OHC170" s="270"/>
      <c r="OHD170" s="270"/>
      <c r="OHE170" s="270"/>
      <c r="OHF170" s="270"/>
      <c r="OHG170" s="270"/>
      <c r="OHH170" s="270"/>
      <c r="OHI170" s="270"/>
      <c r="OHJ170" s="270"/>
      <c r="OHK170" s="270"/>
      <c r="OHL170" s="270"/>
      <c r="OHM170" s="271"/>
      <c r="OHN170" s="272"/>
      <c r="OHO170" s="270"/>
      <c r="OHP170" s="270"/>
      <c r="OHQ170" s="270"/>
      <c r="OHR170" s="270"/>
      <c r="OHS170" s="270"/>
      <c r="OHT170" s="270"/>
      <c r="OHU170" s="270"/>
      <c r="OHV170" s="270"/>
      <c r="OHW170" s="270"/>
      <c r="OHX170" s="270"/>
      <c r="OHY170" s="270"/>
      <c r="OHZ170" s="271"/>
      <c r="OIA170" s="272"/>
      <c r="OIB170" s="270"/>
      <c r="OIC170" s="270"/>
      <c r="OID170" s="270"/>
      <c r="OIE170" s="270"/>
      <c r="OIF170" s="270"/>
      <c r="OIG170" s="270"/>
      <c r="OIH170" s="270"/>
      <c r="OII170" s="270"/>
      <c r="OIJ170" s="270"/>
      <c r="OIK170" s="270"/>
      <c r="OIL170" s="270"/>
      <c r="OIM170" s="271"/>
      <c r="OIN170" s="272"/>
      <c r="OIO170" s="270"/>
      <c r="OIP170" s="270"/>
      <c r="OIQ170" s="270"/>
      <c r="OIR170" s="270"/>
      <c r="OIS170" s="270"/>
      <c r="OIT170" s="270"/>
      <c r="OIU170" s="270"/>
      <c r="OIV170" s="270"/>
      <c r="OIW170" s="270"/>
      <c r="OIX170" s="270"/>
      <c r="OIY170" s="270"/>
      <c r="OIZ170" s="271"/>
      <c r="OJA170" s="272"/>
      <c r="OJB170" s="270"/>
      <c r="OJC170" s="270"/>
      <c r="OJD170" s="270"/>
      <c r="OJE170" s="270"/>
      <c r="OJF170" s="270"/>
      <c r="OJG170" s="270"/>
      <c r="OJH170" s="270"/>
      <c r="OJI170" s="270"/>
      <c r="OJJ170" s="270"/>
      <c r="OJK170" s="270"/>
      <c r="OJL170" s="270"/>
      <c r="OJM170" s="271"/>
      <c r="OJN170" s="272"/>
      <c r="OJO170" s="270"/>
      <c r="OJP170" s="270"/>
      <c r="OJQ170" s="270"/>
      <c r="OJR170" s="270"/>
      <c r="OJS170" s="270"/>
      <c r="OJT170" s="270"/>
      <c r="OJU170" s="270"/>
      <c r="OJV170" s="270"/>
      <c r="OJW170" s="270"/>
      <c r="OJX170" s="270"/>
      <c r="OJY170" s="270"/>
      <c r="OJZ170" s="271"/>
      <c r="OKA170" s="272"/>
      <c r="OKB170" s="270"/>
      <c r="OKC170" s="270"/>
      <c r="OKD170" s="270"/>
      <c r="OKE170" s="270"/>
      <c r="OKF170" s="270"/>
      <c r="OKG170" s="270"/>
      <c r="OKH170" s="270"/>
      <c r="OKI170" s="270"/>
      <c r="OKJ170" s="270"/>
      <c r="OKK170" s="270"/>
      <c r="OKL170" s="270"/>
      <c r="OKM170" s="271"/>
      <c r="OKN170" s="272"/>
      <c r="OKO170" s="270"/>
      <c r="OKP170" s="270"/>
      <c r="OKQ170" s="270"/>
      <c r="OKR170" s="270"/>
      <c r="OKS170" s="270"/>
      <c r="OKT170" s="270"/>
      <c r="OKU170" s="270"/>
      <c r="OKV170" s="270"/>
      <c r="OKW170" s="270"/>
      <c r="OKX170" s="270"/>
      <c r="OKY170" s="270"/>
      <c r="OKZ170" s="271"/>
      <c r="OLA170" s="272"/>
      <c r="OLB170" s="270"/>
      <c r="OLC170" s="270"/>
      <c r="OLD170" s="270"/>
      <c r="OLE170" s="270"/>
      <c r="OLF170" s="270"/>
      <c r="OLG170" s="270"/>
      <c r="OLH170" s="270"/>
      <c r="OLI170" s="270"/>
      <c r="OLJ170" s="270"/>
      <c r="OLK170" s="270"/>
      <c r="OLL170" s="270"/>
      <c r="OLM170" s="271"/>
      <c r="OLN170" s="272"/>
      <c r="OLO170" s="270"/>
      <c r="OLP170" s="270"/>
      <c r="OLQ170" s="270"/>
      <c r="OLR170" s="270"/>
      <c r="OLS170" s="270"/>
      <c r="OLT170" s="270"/>
      <c r="OLU170" s="270"/>
      <c r="OLV170" s="270"/>
      <c r="OLW170" s="270"/>
      <c r="OLX170" s="270"/>
      <c r="OLY170" s="270"/>
      <c r="OLZ170" s="271"/>
      <c r="OMA170" s="272"/>
      <c r="OMB170" s="270"/>
      <c r="OMC170" s="270"/>
      <c r="OMD170" s="270"/>
      <c r="OME170" s="270"/>
      <c r="OMF170" s="270"/>
      <c r="OMG170" s="270"/>
      <c r="OMH170" s="270"/>
      <c r="OMI170" s="270"/>
      <c r="OMJ170" s="270"/>
      <c r="OMK170" s="270"/>
      <c r="OML170" s="270"/>
      <c r="OMM170" s="271"/>
      <c r="OMN170" s="272"/>
      <c r="OMO170" s="270"/>
      <c r="OMP170" s="270"/>
      <c r="OMQ170" s="270"/>
      <c r="OMR170" s="270"/>
      <c r="OMS170" s="270"/>
      <c r="OMT170" s="270"/>
      <c r="OMU170" s="270"/>
      <c r="OMV170" s="270"/>
      <c r="OMW170" s="270"/>
      <c r="OMX170" s="270"/>
      <c r="OMY170" s="270"/>
      <c r="OMZ170" s="271"/>
      <c r="ONA170" s="272"/>
      <c r="ONB170" s="270"/>
      <c r="ONC170" s="270"/>
      <c r="OND170" s="270"/>
      <c r="ONE170" s="270"/>
      <c r="ONF170" s="270"/>
      <c r="ONG170" s="270"/>
      <c r="ONH170" s="270"/>
      <c r="ONI170" s="270"/>
      <c r="ONJ170" s="270"/>
      <c r="ONK170" s="270"/>
      <c r="ONL170" s="270"/>
      <c r="ONM170" s="271"/>
      <c r="ONN170" s="272"/>
      <c r="ONO170" s="270"/>
      <c r="ONP170" s="270"/>
      <c r="ONQ170" s="270"/>
      <c r="ONR170" s="270"/>
      <c r="ONS170" s="270"/>
      <c r="ONT170" s="270"/>
      <c r="ONU170" s="270"/>
      <c r="ONV170" s="270"/>
      <c r="ONW170" s="270"/>
      <c r="ONX170" s="270"/>
      <c r="ONY170" s="270"/>
      <c r="ONZ170" s="271"/>
      <c r="OOA170" s="272"/>
      <c r="OOB170" s="270"/>
      <c r="OOC170" s="270"/>
      <c r="OOD170" s="270"/>
      <c r="OOE170" s="270"/>
      <c r="OOF170" s="270"/>
      <c r="OOG170" s="270"/>
      <c r="OOH170" s="270"/>
      <c r="OOI170" s="270"/>
      <c r="OOJ170" s="270"/>
      <c r="OOK170" s="270"/>
      <c r="OOL170" s="270"/>
      <c r="OOM170" s="271"/>
      <c r="OON170" s="272"/>
      <c r="OOO170" s="270"/>
      <c r="OOP170" s="270"/>
      <c r="OOQ170" s="270"/>
      <c r="OOR170" s="270"/>
      <c r="OOS170" s="270"/>
      <c r="OOT170" s="270"/>
      <c r="OOU170" s="270"/>
      <c r="OOV170" s="270"/>
      <c r="OOW170" s="270"/>
      <c r="OOX170" s="270"/>
      <c r="OOY170" s="270"/>
      <c r="OOZ170" s="271"/>
      <c r="OPA170" s="272"/>
      <c r="OPB170" s="270"/>
      <c r="OPC170" s="270"/>
      <c r="OPD170" s="270"/>
      <c r="OPE170" s="270"/>
      <c r="OPF170" s="270"/>
      <c r="OPG170" s="270"/>
      <c r="OPH170" s="270"/>
      <c r="OPI170" s="270"/>
      <c r="OPJ170" s="270"/>
      <c r="OPK170" s="270"/>
      <c r="OPL170" s="270"/>
      <c r="OPM170" s="271"/>
      <c r="OPN170" s="272"/>
      <c r="OPO170" s="270"/>
      <c r="OPP170" s="270"/>
      <c r="OPQ170" s="270"/>
      <c r="OPR170" s="270"/>
      <c r="OPS170" s="270"/>
      <c r="OPT170" s="270"/>
      <c r="OPU170" s="270"/>
      <c r="OPV170" s="270"/>
      <c r="OPW170" s="270"/>
      <c r="OPX170" s="270"/>
      <c r="OPY170" s="270"/>
      <c r="OPZ170" s="271"/>
      <c r="OQA170" s="272"/>
      <c r="OQB170" s="270"/>
      <c r="OQC170" s="270"/>
      <c r="OQD170" s="270"/>
      <c r="OQE170" s="270"/>
      <c r="OQF170" s="270"/>
      <c r="OQG170" s="270"/>
      <c r="OQH170" s="270"/>
      <c r="OQI170" s="270"/>
      <c r="OQJ170" s="270"/>
      <c r="OQK170" s="270"/>
      <c r="OQL170" s="270"/>
      <c r="OQM170" s="271"/>
      <c r="OQN170" s="272"/>
      <c r="OQO170" s="270"/>
      <c r="OQP170" s="270"/>
      <c r="OQQ170" s="270"/>
      <c r="OQR170" s="270"/>
      <c r="OQS170" s="270"/>
      <c r="OQT170" s="270"/>
      <c r="OQU170" s="270"/>
      <c r="OQV170" s="270"/>
      <c r="OQW170" s="270"/>
      <c r="OQX170" s="270"/>
      <c r="OQY170" s="270"/>
      <c r="OQZ170" s="271"/>
      <c r="ORA170" s="272"/>
      <c r="ORB170" s="270"/>
      <c r="ORC170" s="270"/>
      <c r="ORD170" s="270"/>
      <c r="ORE170" s="270"/>
      <c r="ORF170" s="270"/>
      <c r="ORG170" s="270"/>
      <c r="ORH170" s="270"/>
      <c r="ORI170" s="270"/>
      <c r="ORJ170" s="270"/>
      <c r="ORK170" s="270"/>
      <c r="ORL170" s="270"/>
      <c r="ORM170" s="271"/>
      <c r="ORN170" s="272"/>
      <c r="ORO170" s="270"/>
      <c r="ORP170" s="270"/>
      <c r="ORQ170" s="270"/>
      <c r="ORR170" s="270"/>
      <c r="ORS170" s="270"/>
      <c r="ORT170" s="270"/>
      <c r="ORU170" s="270"/>
      <c r="ORV170" s="270"/>
      <c r="ORW170" s="270"/>
      <c r="ORX170" s="270"/>
      <c r="ORY170" s="270"/>
      <c r="ORZ170" s="271"/>
      <c r="OSA170" s="272"/>
      <c r="OSB170" s="270"/>
      <c r="OSC170" s="270"/>
      <c r="OSD170" s="270"/>
      <c r="OSE170" s="270"/>
      <c r="OSF170" s="270"/>
      <c r="OSG170" s="270"/>
      <c r="OSH170" s="270"/>
      <c r="OSI170" s="270"/>
      <c r="OSJ170" s="270"/>
      <c r="OSK170" s="270"/>
      <c r="OSL170" s="270"/>
      <c r="OSM170" s="271"/>
      <c r="OSN170" s="272"/>
      <c r="OSO170" s="270"/>
      <c r="OSP170" s="270"/>
      <c r="OSQ170" s="270"/>
      <c r="OSR170" s="270"/>
      <c r="OSS170" s="270"/>
      <c r="OST170" s="270"/>
      <c r="OSU170" s="270"/>
      <c r="OSV170" s="270"/>
      <c r="OSW170" s="270"/>
      <c r="OSX170" s="270"/>
      <c r="OSY170" s="270"/>
      <c r="OSZ170" s="271"/>
      <c r="OTA170" s="272"/>
      <c r="OTB170" s="270"/>
      <c r="OTC170" s="270"/>
      <c r="OTD170" s="270"/>
      <c r="OTE170" s="270"/>
      <c r="OTF170" s="270"/>
      <c r="OTG170" s="270"/>
      <c r="OTH170" s="270"/>
      <c r="OTI170" s="270"/>
      <c r="OTJ170" s="270"/>
      <c r="OTK170" s="270"/>
      <c r="OTL170" s="270"/>
      <c r="OTM170" s="271"/>
      <c r="OTN170" s="272"/>
      <c r="OTO170" s="270"/>
      <c r="OTP170" s="270"/>
      <c r="OTQ170" s="270"/>
      <c r="OTR170" s="270"/>
      <c r="OTS170" s="270"/>
      <c r="OTT170" s="270"/>
      <c r="OTU170" s="270"/>
      <c r="OTV170" s="270"/>
      <c r="OTW170" s="270"/>
      <c r="OTX170" s="270"/>
      <c r="OTY170" s="270"/>
      <c r="OTZ170" s="271"/>
      <c r="OUA170" s="272"/>
      <c r="OUB170" s="270"/>
      <c r="OUC170" s="270"/>
      <c r="OUD170" s="270"/>
      <c r="OUE170" s="270"/>
      <c r="OUF170" s="270"/>
      <c r="OUG170" s="270"/>
      <c r="OUH170" s="270"/>
      <c r="OUI170" s="270"/>
      <c r="OUJ170" s="270"/>
      <c r="OUK170" s="270"/>
      <c r="OUL170" s="270"/>
      <c r="OUM170" s="271"/>
      <c r="OUN170" s="272"/>
      <c r="OUO170" s="270"/>
      <c r="OUP170" s="270"/>
      <c r="OUQ170" s="270"/>
      <c r="OUR170" s="270"/>
      <c r="OUS170" s="270"/>
      <c r="OUT170" s="270"/>
      <c r="OUU170" s="270"/>
      <c r="OUV170" s="270"/>
      <c r="OUW170" s="270"/>
      <c r="OUX170" s="270"/>
      <c r="OUY170" s="270"/>
      <c r="OUZ170" s="271"/>
      <c r="OVA170" s="272"/>
      <c r="OVB170" s="270"/>
      <c r="OVC170" s="270"/>
      <c r="OVD170" s="270"/>
      <c r="OVE170" s="270"/>
      <c r="OVF170" s="270"/>
      <c r="OVG170" s="270"/>
      <c r="OVH170" s="270"/>
      <c r="OVI170" s="270"/>
      <c r="OVJ170" s="270"/>
      <c r="OVK170" s="270"/>
      <c r="OVL170" s="270"/>
      <c r="OVM170" s="271"/>
      <c r="OVN170" s="272"/>
      <c r="OVO170" s="270"/>
      <c r="OVP170" s="270"/>
      <c r="OVQ170" s="270"/>
      <c r="OVR170" s="270"/>
      <c r="OVS170" s="270"/>
      <c r="OVT170" s="270"/>
      <c r="OVU170" s="270"/>
      <c r="OVV170" s="270"/>
      <c r="OVW170" s="270"/>
      <c r="OVX170" s="270"/>
      <c r="OVY170" s="270"/>
      <c r="OVZ170" s="271"/>
      <c r="OWA170" s="272"/>
      <c r="OWB170" s="270"/>
      <c r="OWC170" s="270"/>
      <c r="OWD170" s="270"/>
      <c r="OWE170" s="270"/>
      <c r="OWF170" s="270"/>
      <c r="OWG170" s="270"/>
      <c r="OWH170" s="270"/>
      <c r="OWI170" s="270"/>
      <c r="OWJ170" s="270"/>
      <c r="OWK170" s="270"/>
      <c r="OWL170" s="270"/>
      <c r="OWM170" s="271"/>
      <c r="OWN170" s="272"/>
      <c r="OWO170" s="270"/>
      <c r="OWP170" s="270"/>
      <c r="OWQ170" s="270"/>
      <c r="OWR170" s="270"/>
      <c r="OWS170" s="270"/>
      <c r="OWT170" s="270"/>
      <c r="OWU170" s="270"/>
      <c r="OWV170" s="270"/>
      <c r="OWW170" s="270"/>
      <c r="OWX170" s="270"/>
      <c r="OWY170" s="270"/>
      <c r="OWZ170" s="271"/>
      <c r="OXA170" s="272"/>
      <c r="OXB170" s="270"/>
      <c r="OXC170" s="270"/>
      <c r="OXD170" s="270"/>
      <c r="OXE170" s="270"/>
      <c r="OXF170" s="270"/>
      <c r="OXG170" s="270"/>
      <c r="OXH170" s="270"/>
      <c r="OXI170" s="270"/>
      <c r="OXJ170" s="270"/>
      <c r="OXK170" s="270"/>
      <c r="OXL170" s="270"/>
      <c r="OXM170" s="271"/>
      <c r="OXN170" s="272"/>
      <c r="OXO170" s="270"/>
      <c r="OXP170" s="270"/>
      <c r="OXQ170" s="270"/>
      <c r="OXR170" s="270"/>
      <c r="OXS170" s="270"/>
      <c r="OXT170" s="270"/>
      <c r="OXU170" s="270"/>
      <c r="OXV170" s="270"/>
      <c r="OXW170" s="270"/>
      <c r="OXX170" s="270"/>
      <c r="OXY170" s="270"/>
      <c r="OXZ170" s="271"/>
      <c r="OYA170" s="272"/>
      <c r="OYB170" s="270"/>
      <c r="OYC170" s="270"/>
      <c r="OYD170" s="270"/>
      <c r="OYE170" s="270"/>
      <c r="OYF170" s="270"/>
      <c r="OYG170" s="270"/>
      <c r="OYH170" s="270"/>
      <c r="OYI170" s="270"/>
      <c r="OYJ170" s="270"/>
      <c r="OYK170" s="270"/>
      <c r="OYL170" s="270"/>
      <c r="OYM170" s="271"/>
      <c r="OYN170" s="272"/>
      <c r="OYO170" s="270"/>
      <c r="OYP170" s="270"/>
      <c r="OYQ170" s="270"/>
      <c r="OYR170" s="270"/>
      <c r="OYS170" s="270"/>
      <c r="OYT170" s="270"/>
      <c r="OYU170" s="270"/>
      <c r="OYV170" s="270"/>
      <c r="OYW170" s="270"/>
      <c r="OYX170" s="270"/>
      <c r="OYY170" s="270"/>
      <c r="OYZ170" s="271"/>
      <c r="OZA170" s="272"/>
      <c r="OZB170" s="270"/>
      <c r="OZC170" s="270"/>
      <c r="OZD170" s="270"/>
      <c r="OZE170" s="270"/>
      <c r="OZF170" s="270"/>
      <c r="OZG170" s="270"/>
      <c r="OZH170" s="270"/>
      <c r="OZI170" s="270"/>
      <c r="OZJ170" s="270"/>
      <c r="OZK170" s="270"/>
      <c r="OZL170" s="270"/>
      <c r="OZM170" s="271"/>
      <c r="OZN170" s="272"/>
      <c r="OZO170" s="270"/>
      <c r="OZP170" s="270"/>
      <c r="OZQ170" s="270"/>
      <c r="OZR170" s="270"/>
      <c r="OZS170" s="270"/>
      <c r="OZT170" s="270"/>
      <c r="OZU170" s="270"/>
      <c r="OZV170" s="270"/>
      <c r="OZW170" s="270"/>
      <c r="OZX170" s="270"/>
      <c r="OZY170" s="270"/>
      <c r="OZZ170" s="271"/>
      <c r="PAA170" s="272"/>
      <c r="PAB170" s="270"/>
      <c r="PAC170" s="270"/>
      <c r="PAD170" s="270"/>
      <c r="PAE170" s="270"/>
      <c r="PAF170" s="270"/>
      <c r="PAG170" s="270"/>
      <c r="PAH170" s="270"/>
      <c r="PAI170" s="270"/>
      <c r="PAJ170" s="270"/>
      <c r="PAK170" s="270"/>
      <c r="PAL170" s="270"/>
      <c r="PAM170" s="271"/>
      <c r="PAN170" s="272"/>
      <c r="PAO170" s="270"/>
      <c r="PAP170" s="270"/>
      <c r="PAQ170" s="270"/>
      <c r="PAR170" s="270"/>
      <c r="PAS170" s="270"/>
      <c r="PAT170" s="270"/>
      <c r="PAU170" s="270"/>
      <c r="PAV170" s="270"/>
      <c r="PAW170" s="270"/>
      <c r="PAX170" s="270"/>
      <c r="PAY170" s="270"/>
      <c r="PAZ170" s="271"/>
      <c r="PBA170" s="272"/>
      <c r="PBB170" s="270"/>
      <c r="PBC170" s="270"/>
      <c r="PBD170" s="270"/>
      <c r="PBE170" s="270"/>
      <c r="PBF170" s="270"/>
      <c r="PBG170" s="270"/>
      <c r="PBH170" s="270"/>
      <c r="PBI170" s="270"/>
      <c r="PBJ170" s="270"/>
      <c r="PBK170" s="270"/>
      <c r="PBL170" s="270"/>
      <c r="PBM170" s="271"/>
      <c r="PBN170" s="272"/>
      <c r="PBO170" s="270"/>
      <c r="PBP170" s="270"/>
      <c r="PBQ170" s="270"/>
      <c r="PBR170" s="270"/>
      <c r="PBS170" s="270"/>
      <c r="PBT170" s="270"/>
      <c r="PBU170" s="270"/>
      <c r="PBV170" s="270"/>
      <c r="PBW170" s="270"/>
      <c r="PBX170" s="270"/>
      <c r="PBY170" s="270"/>
      <c r="PBZ170" s="271"/>
      <c r="PCA170" s="272"/>
      <c r="PCB170" s="270"/>
      <c r="PCC170" s="270"/>
      <c r="PCD170" s="270"/>
      <c r="PCE170" s="270"/>
      <c r="PCF170" s="270"/>
      <c r="PCG170" s="270"/>
      <c r="PCH170" s="270"/>
      <c r="PCI170" s="270"/>
      <c r="PCJ170" s="270"/>
      <c r="PCK170" s="270"/>
      <c r="PCL170" s="270"/>
      <c r="PCM170" s="271"/>
      <c r="PCN170" s="272"/>
      <c r="PCO170" s="270"/>
      <c r="PCP170" s="270"/>
      <c r="PCQ170" s="270"/>
      <c r="PCR170" s="270"/>
      <c r="PCS170" s="270"/>
      <c r="PCT170" s="270"/>
      <c r="PCU170" s="270"/>
      <c r="PCV170" s="270"/>
      <c r="PCW170" s="270"/>
      <c r="PCX170" s="270"/>
      <c r="PCY170" s="270"/>
      <c r="PCZ170" s="271"/>
      <c r="PDA170" s="272"/>
      <c r="PDB170" s="270"/>
      <c r="PDC170" s="270"/>
      <c r="PDD170" s="270"/>
      <c r="PDE170" s="270"/>
      <c r="PDF170" s="270"/>
      <c r="PDG170" s="270"/>
      <c r="PDH170" s="270"/>
      <c r="PDI170" s="270"/>
      <c r="PDJ170" s="270"/>
      <c r="PDK170" s="270"/>
      <c r="PDL170" s="270"/>
      <c r="PDM170" s="271"/>
      <c r="PDN170" s="272"/>
      <c r="PDO170" s="270"/>
      <c r="PDP170" s="270"/>
      <c r="PDQ170" s="270"/>
      <c r="PDR170" s="270"/>
      <c r="PDS170" s="270"/>
      <c r="PDT170" s="270"/>
      <c r="PDU170" s="270"/>
      <c r="PDV170" s="270"/>
      <c r="PDW170" s="270"/>
      <c r="PDX170" s="270"/>
      <c r="PDY170" s="270"/>
      <c r="PDZ170" s="271"/>
      <c r="PEA170" s="272"/>
      <c r="PEB170" s="270"/>
      <c r="PEC170" s="270"/>
      <c r="PED170" s="270"/>
      <c r="PEE170" s="270"/>
      <c r="PEF170" s="270"/>
      <c r="PEG170" s="270"/>
      <c r="PEH170" s="270"/>
      <c r="PEI170" s="270"/>
      <c r="PEJ170" s="270"/>
      <c r="PEK170" s="270"/>
      <c r="PEL170" s="270"/>
      <c r="PEM170" s="271"/>
      <c r="PEN170" s="272"/>
      <c r="PEO170" s="270"/>
      <c r="PEP170" s="270"/>
      <c r="PEQ170" s="270"/>
      <c r="PER170" s="270"/>
      <c r="PES170" s="270"/>
      <c r="PET170" s="270"/>
      <c r="PEU170" s="270"/>
      <c r="PEV170" s="270"/>
      <c r="PEW170" s="270"/>
      <c r="PEX170" s="270"/>
      <c r="PEY170" s="270"/>
      <c r="PEZ170" s="271"/>
      <c r="PFA170" s="272"/>
      <c r="PFB170" s="270"/>
      <c r="PFC170" s="270"/>
      <c r="PFD170" s="270"/>
      <c r="PFE170" s="270"/>
      <c r="PFF170" s="270"/>
      <c r="PFG170" s="270"/>
      <c r="PFH170" s="270"/>
      <c r="PFI170" s="270"/>
      <c r="PFJ170" s="270"/>
      <c r="PFK170" s="270"/>
      <c r="PFL170" s="270"/>
      <c r="PFM170" s="271"/>
      <c r="PFN170" s="272"/>
      <c r="PFO170" s="270"/>
      <c r="PFP170" s="270"/>
      <c r="PFQ170" s="270"/>
      <c r="PFR170" s="270"/>
      <c r="PFS170" s="270"/>
      <c r="PFT170" s="270"/>
      <c r="PFU170" s="270"/>
      <c r="PFV170" s="270"/>
      <c r="PFW170" s="270"/>
      <c r="PFX170" s="270"/>
      <c r="PFY170" s="270"/>
      <c r="PFZ170" s="271"/>
      <c r="PGA170" s="272"/>
      <c r="PGB170" s="270"/>
      <c r="PGC170" s="270"/>
      <c r="PGD170" s="270"/>
      <c r="PGE170" s="270"/>
      <c r="PGF170" s="270"/>
      <c r="PGG170" s="270"/>
      <c r="PGH170" s="270"/>
      <c r="PGI170" s="270"/>
      <c r="PGJ170" s="270"/>
      <c r="PGK170" s="270"/>
      <c r="PGL170" s="270"/>
      <c r="PGM170" s="271"/>
      <c r="PGN170" s="272"/>
      <c r="PGO170" s="270"/>
      <c r="PGP170" s="270"/>
      <c r="PGQ170" s="270"/>
      <c r="PGR170" s="270"/>
      <c r="PGS170" s="270"/>
      <c r="PGT170" s="270"/>
      <c r="PGU170" s="270"/>
      <c r="PGV170" s="270"/>
      <c r="PGW170" s="270"/>
      <c r="PGX170" s="270"/>
      <c r="PGY170" s="270"/>
      <c r="PGZ170" s="271"/>
      <c r="PHA170" s="272"/>
      <c r="PHB170" s="270"/>
      <c r="PHC170" s="270"/>
      <c r="PHD170" s="270"/>
      <c r="PHE170" s="270"/>
      <c r="PHF170" s="270"/>
      <c r="PHG170" s="270"/>
      <c r="PHH170" s="270"/>
      <c r="PHI170" s="270"/>
      <c r="PHJ170" s="270"/>
      <c r="PHK170" s="270"/>
      <c r="PHL170" s="270"/>
      <c r="PHM170" s="271"/>
      <c r="PHN170" s="272"/>
      <c r="PHO170" s="270"/>
      <c r="PHP170" s="270"/>
      <c r="PHQ170" s="270"/>
      <c r="PHR170" s="270"/>
      <c r="PHS170" s="270"/>
      <c r="PHT170" s="270"/>
      <c r="PHU170" s="270"/>
      <c r="PHV170" s="270"/>
      <c r="PHW170" s="270"/>
      <c r="PHX170" s="270"/>
      <c r="PHY170" s="270"/>
      <c r="PHZ170" s="271"/>
      <c r="PIA170" s="272"/>
      <c r="PIB170" s="270"/>
      <c r="PIC170" s="270"/>
      <c r="PID170" s="270"/>
      <c r="PIE170" s="270"/>
      <c r="PIF170" s="270"/>
      <c r="PIG170" s="270"/>
      <c r="PIH170" s="270"/>
      <c r="PII170" s="270"/>
      <c r="PIJ170" s="270"/>
      <c r="PIK170" s="270"/>
      <c r="PIL170" s="270"/>
      <c r="PIM170" s="271"/>
      <c r="PIN170" s="272"/>
      <c r="PIO170" s="270"/>
      <c r="PIP170" s="270"/>
      <c r="PIQ170" s="270"/>
      <c r="PIR170" s="270"/>
      <c r="PIS170" s="270"/>
      <c r="PIT170" s="270"/>
      <c r="PIU170" s="270"/>
      <c r="PIV170" s="270"/>
      <c r="PIW170" s="270"/>
      <c r="PIX170" s="270"/>
      <c r="PIY170" s="270"/>
      <c r="PIZ170" s="271"/>
      <c r="PJA170" s="272"/>
      <c r="PJB170" s="270"/>
      <c r="PJC170" s="270"/>
      <c r="PJD170" s="270"/>
      <c r="PJE170" s="270"/>
      <c r="PJF170" s="270"/>
      <c r="PJG170" s="270"/>
      <c r="PJH170" s="270"/>
      <c r="PJI170" s="270"/>
      <c r="PJJ170" s="270"/>
      <c r="PJK170" s="270"/>
      <c r="PJL170" s="270"/>
      <c r="PJM170" s="271"/>
      <c r="PJN170" s="272"/>
      <c r="PJO170" s="270"/>
      <c r="PJP170" s="270"/>
      <c r="PJQ170" s="270"/>
      <c r="PJR170" s="270"/>
      <c r="PJS170" s="270"/>
      <c r="PJT170" s="270"/>
      <c r="PJU170" s="270"/>
      <c r="PJV170" s="270"/>
      <c r="PJW170" s="270"/>
      <c r="PJX170" s="270"/>
      <c r="PJY170" s="270"/>
      <c r="PJZ170" s="271"/>
      <c r="PKA170" s="272"/>
      <c r="PKB170" s="270"/>
      <c r="PKC170" s="270"/>
      <c r="PKD170" s="270"/>
      <c r="PKE170" s="270"/>
      <c r="PKF170" s="270"/>
      <c r="PKG170" s="270"/>
      <c r="PKH170" s="270"/>
      <c r="PKI170" s="270"/>
      <c r="PKJ170" s="270"/>
      <c r="PKK170" s="270"/>
      <c r="PKL170" s="270"/>
      <c r="PKM170" s="271"/>
      <c r="PKN170" s="272"/>
      <c r="PKO170" s="270"/>
      <c r="PKP170" s="270"/>
      <c r="PKQ170" s="270"/>
      <c r="PKR170" s="270"/>
      <c r="PKS170" s="270"/>
      <c r="PKT170" s="270"/>
      <c r="PKU170" s="270"/>
      <c r="PKV170" s="270"/>
      <c r="PKW170" s="270"/>
      <c r="PKX170" s="270"/>
      <c r="PKY170" s="270"/>
      <c r="PKZ170" s="271"/>
      <c r="PLA170" s="272"/>
      <c r="PLB170" s="270"/>
      <c r="PLC170" s="270"/>
      <c r="PLD170" s="270"/>
      <c r="PLE170" s="270"/>
      <c r="PLF170" s="270"/>
      <c r="PLG170" s="270"/>
      <c r="PLH170" s="270"/>
      <c r="PLI170" s="270"/>
      <c r="PLJ170" s="270"/>
      <c r="PLK170" s="270"/>
      <c r="PLL170" s="270"/>
      <c r="PLM170" s="271"/>
      <c r="PLN170" s="272"/>
      <c r="PLO170" s="270"/>
      <c r="PLP170" s="270"/>
      <c r="PLQ170" s="270"/>
      <c r="PLR170" s="270"/>
      <c r="PLS170" s="270"/>
      <c r="PLT170" s="270"/>
      <c r="PLU170" s="270"/>
      <c r="PLV170" s="270"/>
      <c r="PLW170" s="270"/>
      <c r="PLX170" s="270"/>
      <c r="PLY170" s="270"/>
      <c r="PLZ170" s="271"/>
      <c r="PMA170" s="272"/>
      <c r="PMB170" s="270"/>
      <c r="PMC170" s="270"/>
      <c r="PMD170" s="270"/>
      <c r="PME170" s="270"/>
      <c r="PMF170" s="270"/>
      <c r="PMG170" s="270"/>
      <c r="PMH170" s="270"/>
      <c r="PMI170" s="270"/>
      <c r="PMJ170" s="270"/>
      <c r="PMK170" s="270"/>
      <c r="PML170" s="270"/>
      <c r="PMM170" s="271"/>
      <c r="PMN170" s="272"/>
      <c r="PMO170" s="270"/>
      <c r="PMP170" s="270"/>
      <c r="PMQ170" s="270"/>
      <c r="PMR170" s="270"/>
      <c r="PMS170" s="270"/>
      <c r="PMT170" s="270"/>
      <c r="PMU170" s="270"/>
      <c r="PMV170" s="270"/>
      <c r="PMW170" s="270"/>
      <c r="PMX170" s="270"/>
      <c r="PMY170" s="270"/>
      <c r="PMZ170" s="271"/>
      <c r="PNA170" s="272"/>
      <c r="PNB170" s="270"/>
      <c r="PNC170" s="270"/>
      <c r="PND170" s="270"/>
      <c r="PNE170" s="270"/>
      <c r="PNF170" s="270"/>
      <c r="PNG170" s="270"/>
      <c r="PNH170" s="270"/>
      <c r="PNI170" s="270"/>
      <c r="PNJ170" s="270"/>
      <c r="PNK170" s="270"/>
      <c r="PNL170" s="270"/>
      <c r="PNM170" s="271"/>
      <c r="PNN170" s="272"/>
      <c r="PNO170" s="270"/>
      <c r="PNP170" s="270"/>
      <c r="PNQ170" s="270"/>
      <c r="PNR170" s="270"/>
      <c r="PNS170" s="270"/>
      <c r="PNT170" s="270"/>
      <c r="PNU170" s="270"/>
      <c r="PNV170" s="270"/>
      <c r="PNW170" s="270"/>
      <c r="PNX170" s="270"/>
      <c r="PNY170" s="270"/>
      <c r="PNZ170" s="271"/>
      <c r="POA170" s="272"/>
      <c r="POB170" s="270"/>
      <c r="POC170" s="270"/>
      <c r="POD170" s="270"/>
      <c r="POE170" s="270"/>
      <c r="POF170" s="270"/>
      <c r="POG170" s="270"/>
      <c r="POH170" s="270"/>
      <c r="POI170" s="270"/>
      <c r="POJ170" s="270"/>
      <c r="POK170" s="270"/>
      <c r="POL170" s="270"/>
      <c r="POM170" s="271"/>
      <c r="PON170" s="272"/>
      <c r="POO170" s="270"/>
      <c r="POP170" s="270"/>
      <c r="POQ170" s="270"/>
      <c r="POR170" s="270"/>
      <c r="POS170" s="270"/>
      <c r="POT170" s="270"/>
      <c r="POU170" s="270"/>
      <c r="POV170" s="270"/>
      <c r="POW170" s="270"/>
      <c r="POX170" s="270"/>
      <c r="POY170" s="270"/>
      <c r="POZ170" s="271"/>
      <c r="PPA170" s="272"/>
      <c r="PPB170" s="270"/>
      <c r="PPC170" s="270"/>
      <c r="PPD170" s="270"/>
      <c r="PPE170" s="270"/>
      <c r="PPF170" s="270"/>
      <c r="PPG170" s="270"/>
      <c r="PPH170" s="270"/>
      <c r="PPI170" s="270"/>
      <c r="PPJ170" s="270"/>
      <c r="PPK170" s="270"/>
      <c r="PPL170" s="270"/>
      <c r="PPM170" s="271"/>
      <c r="PPN170" s="272"/>
      <c r="PPO170" s="270"/>
      <c r="PPP170" s="270"/>
      <c r="PPQ170" s="270"/>
      <c r="PPR170" s="270"/>
      <c r="PPS170" s="270"/>
      <c r="PPT170" s="270"/>
      <c r="PPU170" s="270"/>
      <c r="PPV170" s="270"/>
      <c r="PPW170" s="270"/>
      <c r="PPX170" s="270"/>
      <c r="PPY170" s="270"/>
      <c r="PPZ170" s="271"/>
      <c r="PQA170" s="272"/>
      <c r="PQB170" s="270"/>
      <c r="PQC170" s="270"/>
      <c r="PQD170" s="270"/>
      <c r="PQE170" s="270"/>
      <c r="PQF170" s="270"/>
      <c r="PQG170" s="270"/>
      <c r="PQH170" s="270"/>
      <c r="PQI170" s="270"/>
      <c r="PQJ170" s="270"/>
      <c r="PQK170" s="270"/>
      <c r="PQL170" s="270"/>
      <c r="PQM170" s="271"/>
      <c r="PQN170" s="272"/>
      <c r="PQO170" s="270"/>
      <c r="PQP170" s="270"/>
      <c r="PQQ170" s="270"/>
      <c r="PQR170" s="270"/>
      <c r="PQS170" s="270"/>
      <c r="PQT170" s="270"/>
      <c r="PQU170" s="270"/>
      <c r="PQV170" s="270"/>
      <c r="PQW170" s="270"/>
      <c r="PQX170" s="270"/>
      <c r="PQY170" s="270"/>
      <c r="PQZ170" s="271"/>
      <c r="PRA170" s="272"/>
      <c r="PRB170" s="270"/>
      <c r="PRC170" s="270"/>
      <c r="PRD170" s="270"/>
      <c r="PRE170" s="270"/>
      <c r="PRF170" s="270"/>
      <c r="PRG170" s="270"/>
      <c r="PRH170" s="270"/>
      <c r="PRI170" s="270"/>
      <c r="PRJ170" s="270"/>
      <c r="PRK170" s="270"/>
      <c r="PRL170" s="270"/>
      <c r="PRM170" s="271"/>
      <c r="PRN170" s="272"/>
      <c r="PRO170" s="270"/>
      <c r="PRP170" s="270"/>
      <c r="PRQ170" s="270"/>
      <c r="PRR170" s="270"/>
      <c r="PRS170" s="270"/>
      <c r="PRT170" s="270"/>
      <c r="PRU170" s="270"/>
      <c r="PRV170" s="270"/>
      <c r="PRW170" s="270"/>
      <c r="PRX170" s="270"/>
      <c r="PRY170" s="270"/>
      <c r="PRZ170" s="271"/>
      <c r="PSA170" s="272"/>
      <c r="PSB170" s="270"/>
      <c r="PSC170" s="270"/>
      <c r="PSD170" s="270"/>
      <c r="PSE170" s="270"/>
      <c r="PSF170" s="270"/>
      <c r="PSG170" s="270"/>
      <c r="PSH170" s="270"/>
      <c r="PSI170" s="270"/>
      <c r="PSJ170" s="270"/>
      <c r="PSK170" s="270"/>
      <c r="PSL170" s="270"/>
      <c r="PSM170" s="271"/>
      <c r="PSN170" s="272"/>
      <c r="PSO170" s="270"/>
      <c r="PSP170" s="270"/>
      <c r="PSQ170" s="270"/>
      <c r="PSR170" s="270"/>
      <c r="PSS170" s="270"/>
      <c r="PST170" s="270"/>
      <c r="PSU170" s="270"/>
      <c r="PSV170" s="270"/>
      <c r="PSW170" s="270"/>
      <c r="PSX170" s="270"/>
      <c r="PSY170" s="270"/>
      <c r="PSZ170" s="271"/>
      <c r="PTA170" s="272"/>
      <c r="PTB170" s="270"/>
      <c r="PTC170" s="270"/>
      <c r="PTD170" s="270"/>
      <c r="PTE170" s="270"/>
      <c r="PTF170" s="270"/>
      <c r="PTG170" s="270"/>
      <c r="PTH170" s="270"/>
      <c r="PTI170" s="270"/>
      <c r="PTJ170" s="270"/>
      <c r="PTK170" s="270"/>
      <c r="PTL170" s="270"/>
      <c r="PTM170" s="271"/>
      <c r="PTN170" s="272"/>
      <c r="PTO170" s="270"/>
      <c r="PTP170" s="270"/>
      <c r="PTQ170" s="270"/>
      <c r="PTR170" s="270"/>
      <c r="PTS170" s="270"/>
      <c r="PTT170" s="270"/>
      <c r="PTU170" s="270"/>
      <c r="PTV170" s="270"/>
      <c r="PTW170" s="270"/>
      <c r="PTX170" s="270"/>
      <c r="PTY170" s="270"/>
      <c r="PTZ170" s="271"/>
      <c r="PUA170" s="272"/>
      <c r="PUB170" s="270"/>
      <c r="PUC170" s="270"/>
      <c r="PUD170" s="270"/>
      <c r="PUE170" s="270"/>
      <c r="PUF170" s="270"/>
      <c r="PUG170" s="270"/>
      <c r="PUH170" s="270"/>
      <c r="PUI170" s="270"/>
      <c r="PUJ170" s="270"/>
      <c r="PUK170" s="270"/>
      <c r="PUL170" s="270"/>
      <c r="PUM170" s="271"/>
      <c r="PUN170" s="272"/>
      <c r="PUO170" s="270"/>
      <c r="PUP170" s="270"/>
      <c r="PUQ170" s="270"/>
      <c r="PUR170" s="270"/>
      <c r="PUS170" s="270"/>
      <c r="PUT170" s="270"/>
      <c r="PUU170" s="270"/>
      <c r="PUV170" s="270"/>
      <c r="PUW170" s="270"/>
      <c r="PUX170" s="270"/>
      <c r="PUY170" s="270"/>
      <c r="PUZ170" s="271"/>
      <c r="PVA170" s="272"/>
      <c r="PVB170" s="270"/>
      <c r="PVC170" s="270"/>
      <c r="PVD170" s="270"/>
      <c r="PVE170" s="270"/>
      <c r="PVF170" s="270"/>
      <c r="PVG170" s="270"/>
      <c r="PVH170" s="270"/>
      <c r="PVI170" s="270"/>
      <c r="PVJ170" s="270"/>
      <c r="PVK170" s="270"/>
      <c r="PVL170" s="270"/>
      <c r="PVM170" s="271"/>
      <c r="PVN170" s="272"/>
      <c r="PVO170" s="270"/>
      <c r="PVP170" s="270"/>
      <c r="PVQ170" s="270"/>
      <c r="PVR170" s="270"/>
      <c r="PVS170" s="270"/>
      <c r="PVT170" s="270"/>
      <c r="PVU170" s="270"/>
      <c r="PVV170" s="270"/>
      <c r="PVW170" s="270"/>
      <c r="PVX170" s="270"/>
      <c r="PVY170" s="270"/>
      <c r="PVZ170" s="271"/>
      <c r="PWA170" s="272"/>
      <c r="PWB170" s="270"/>
      <c r="PWC170" s="270"/>
      <c r="PWD170" s="270"/>
      <c r="PWE170" s="270"/>
      <c r="PWF170" s="270"/>
      <c r="PWG170" s="270"/>
      <c r="PWH170" s="270"/>
      <c r="PWI170" s="270"/>
      <c r="PWJ170" s="270"/>
      <c r="PWK170" s="270"/>
      <c r="PWL170" s="270"/>
      <c r="PWM170" s="271"/>
      <c r="PWN170" s="272"/>
      <c r="PWO170" s="270"/>
      <c r="PWP170" s="270"/>
      <c r="PWQ170" s="270"/>
      <c r="PWR170" s="270"/>
      <c r="PWS170" s="270"/>
      <c r="PWT170" s="270"/>
      <c r="PWU170" s="270"/>
      <c r="PWV170" s="270"/>
      <c r="PWW170" s="270"/>
      <c r="PWX170" s="270"/>
      <c r="PWY170" s="270"/>
      <c r="PWZ170" s="271"/>
      <c r="PXA170" s="272"/>
      <c r="PXB170" s="270"/>
      <c r="PXC170" s="270"/>
      <c r="PXD170" s="270"/>
      <c r="PXE170" s="270"/>
      <c r="PXF170" s="270"/>
      <c r="PXG170" s="270"/>
      <c r="PXH170" s="270"/>
      <c r="PXI170" s="270"/>
      <c r="PXJ170" s="270"/>
      <c r="PXK170" s="270"/>
      <c r="PXL170" s="270"/>
      <c r="PXM170" s="271"/>
      <c r="PXN170" s="272"/>
      <c r="PXO170" s="270"/>
      <c r="PXP170" s="270"/>
      <c r="PXQ170" s="270"/>
      <c r="PXR170" s="270"/>
      <c r="PXS170" s="270"/>
      <c r="PXT170" s="270"/>
      <c r="PXU170" s="270"/>
      <c r="PXV170" s="270"/>
      <c r="PXW170" s="270"/>
      <c r="PXX170" s="270"/>
      <c r="PXY170" s="270"/>
      <c r="PXZ170" s="271"/>
      <c r="PYA170" s="272"/>
      <c r="PYB170" s="270"/>
      <c r="PYC170" s="270"/>
      <c r="PYD170" s="270"/>
      <c r="PYE170" s="270"/>
      <c r="PYF170" s="270"/>
      <c r="PYG170" s="270"/>
      <c r="PYH170" s="270"/>
      <c r="PYI170" s="270"/>
      <c r="PYJ170" s="270"/>
      <c r="PYK170" s="270"/>
      <c r="PYL170" s="270"/>
      <c r="PYM170" s="271"/>
      <c r="PYN170" s="272"/>
      <c r="PYO170" s="270"/>
      <c r="PYP170" s="270"/>
      <c r="PYQ170" s="270"/>
      <c r="PYR170" s="270"/>
      <c r="PYS170" s="270"/>
      <c r="PYT170" s="270"/>
      <c r="PYU170" s="270"/>
      <c r="PYV170" s="270"/>
      <c r="PYW170" s="270"/>
      <c r="PYX170" s="270"/>
      <c r="PYY170" s="270"/>
      <c r="PYZ170" s="271"/>
      <c r="PZA170" s="272"/>
      <c r="PZB170" s="270"/>
      <c r="PZC170" s="270"/>
      <c r="PZD170" s="270"/>
      <c r="PZE170" s="270"/>
      <c r="PZF170" s="270"/>
      <c r="PZG170" s="270"/>
      <c r="PZH170" s="270"/>
      <c r="PZI170" s="270"/>
      <c r="PZJ170" s="270"/>
      <c r="PZK170" s="270"/>
      <c r="PZL170" s="270"/>
      <c r="PZM170" s="271"/>
      <c r="PZN170" s="272"/>
      <c r="PZO170" s="270"/>
      <c r="PZP170" s="270"/>
      <c r="PZQ170" s="270"/>
      <c r="PZR170" s="270"/>
      <c r="PZS170" s="270"/>
      <c r="PZT170" s="270"/>
      <c r="PZU170" s="270"/>
      <c r="PZV170" s="270"/>
      <c r="PZW170" s="270"/>
      <c r="PZX170" s="270"/>
      <c r="PZY170" s="270"/>
      <c r="PZZ170" s="271"/>
      <c r="QAA170" s="272"/>
      <c r="QAB170" s="270"/>
      <c r="QAC170" s="270"/>
      <c r="QAD170" s="270"/>
      <c r="QAE170" s="270"/>
      <c r="QAF170" s="270"/>
      <c r="QAG170" s="270"/>
      <c r="QAH170" s="270"/>
      <c r="QAI170" s="270"/>
      <c r="QAJ170" s="270"/>
      <c r="QAK170" s="270"/>
      <c r="QAL170" s="270"/>
      <c r="QAM170" s="271"/>
      <c r="QAN170" s="272"/>
      <c r="QAO170" s="270"/>
      <c r="QAP170" s="270"/>
      <c r="QAQ170" s="270"/>
      <c r="QAR170" s="270"/>
      <c r="QAS170" s="270"/>
      <c r="QAT170" s="270"/>
      <c r="QAU170" s="270"/>
      <c r="QAV170" s="270"/>
      <c r="QAW170" s="270"/>
      <c r="QAX170" s="270"/>
      <c r="QAY170" s="270"/>
      <c r="QAZ170" s="271"/>
      <c r="QBA170" s="272"/>
      <c r="QBB170" s="270"/>
      <c r="QBC170" s="270"/>
      <c r="QBD170" s="270"/>
      <c r="QBE170" s="270"/>
      <c r="QBF170" s="270"/>
      <c r="QBG170" s="270"/>
      <c r="QBH170" s="270"/>
      <c r="QBI170" s="270"/>
      <c r="QBJ170" s="270"/>
      <c r="QBK170" s="270"/>
      <c r="QBL170" s="270"/>
      <c r="QBM170" s="271"/>
      <c r="QBN170" s="272"/>
      <c r="QBO170" s="270"/>
      <c r="QBP170" s="270"/>
      <c r="QBQ170" s="270"/>
      <c r="QBR170" s="270"/>
      <c r="QBS170" s="270"/>
      <c r="QBT170" s="270"/>
      <c r="QBU170" s="270"/>
      <c r="QBV170" s="270"/>
      <c r="QBW170" s="270"/>
      <c r="QBX170" s="270"/>
      <c r="QBY170" s="270"/>
      <c r="QBZ170" s="271"/>
      <c r="QCA170" s="272"/>
      <c r="QCB170" s="270"/>
      <c r="QCC170" s="270"/>
      <c r="QCD170" s="270"/>
      <c r="QCE170" s="270"/>
      <c r="QCF170" s="270"/>
      <c r="QCG170" s="270"/>
      <c r="QCH170" s="270"/>
      <c r="QCI170" s="270"/>
      <c r="QCJ170" s="270"/>
      <c r="QCK170" s="270"/>
      <c r="QCL170" s="270"/>
      <c r="QCM170" s="271"/>
      <c r="QCN170" s="272"/>
      <c r="QCO170" s="270"/>
      <c r="QCP170" s="270"/>
      <c r="QCQ170" s="270"/>
      <c r="QCR170" s="270"/>
      <c r="QCS170" s="270"/>
      <c r="QCT170" s="270"/>
      <c r="QCU170" s="270"/>
      <c r="QCV170" s="270"/>
      <c r="QCW170" s="270"/>
      <c r="QCX170" s="270"/>
      <c r="QCY170" s="270"/>
      <c r="QCZ170" s="271"/>
      <c r="QDA170" s="272"/>
      <c r="QDB170" s="270"/>
      <c r="QDC170" s="270"/>
      <c r="QDD170" s="270"/>
      <c r="QDE170" s="270"/>
      <c r="QDF170" s="270"/>
      <c r="QDG170" s="270"/>
      <c r="QDH170" s="270"/>
      <c r="QDI170" s="270"/>
      <c r="QDJ170" s="270"/>
      <c r="QDK170" s="270"/>
      <c r="QDL170" s="270"/>
      <c r="QDM170" s="271"/>
      <c r="QDN170" s="272"/>
      <c r="QDO170" s="270"/>
      <c r="QDP170" s="270"/>
      <c r="QDQ170" s="270"/>
      <c r="QDR170" s="270"/>
      <c r="QDS170" s="270"/>
      <c r="QDT170" s="270"/>
      <c r="QDU170" s="270"/>
      <c r="QDV170" s="270"/>
      <c r="QDW170" s="270"/>
      <c r="QDX170" s="270"/>
      <c r="QDY170" s="270"/>
      <c r="QDZ170" s="271"/>
      <c r="QEA170" s="272"/>
      <c r="QEB170" s="270"/>
      <c r="QEC170" s="270"/>
      <c r="QED170" s="270"/>
      <c r="QEE170" s="270"/>
      <c r="QEF170" s="270"/>
      <c r="QEG170" s="270"/>
      <c r="QEH170" s="270"/>
      <c r="QEI170" s="270"/>
      <c r="QEJ170" s="270"/>
      <c r="QEK170" s="270"/>
      <c r="QEL170" s="270"/>
      <c r="QEM170" s="271"/>
      <c r="QEN170" s="272"/>
      <c r="QEO170" s="270"/>
      <c r="QEP170" s="270"/>
      <c r="QEQ170" s="270"/>
      <c r="QER170" s="270"/>
      <c r="QES170" s="270"/>
      <c r="QET170" s="270"/>
      <c r="QEU170" s="270"/>
      <c r="QEV170" s="270"/>
      <c r="QEW170" s="270"/>
      <c r="QEX170" s="270"/>
      <c r="QEY170" s="270"/>
      <c r="QEZ170" s="271"/>
      <c r="QFA170" s="272"/>
      <c r="QFB170" s="270"/>
      <c r="QFC170" s="270"/>
      <c r="QFD170" s="270"/>
      <c r="QFE170" s="270"/>
      <c r="QFF170" s="270"/>
      <c r="QFG170" s="270"/>
      <c r="QFH170" s="270"/>
      <c r="QFI170" s="270"/>
      <c r="QFJ170" s="270"/>
      <c r="QFK170" s="270"/>
      <c r="QFL170" s="270"/>
      <c r="QFM170" s="271"/>
      <c r="QFN170" s="272"/>
      <c r="QFO170" s="270"/>
      <c r="QFP170" s="270"/>
      <c r="QFQ170" s="270"/>
      <c r="QFR170" s="270"/>
      <c r="QFS170" s="270"/>
      <c r="QFT170" s="270"/>
      <c r="QFU170" s="270"/>
      <c r="QFV170" s="270"/>
      <c r="QFW170" s="270"/>
      <c r="QFX170" s="270"/>
      <c r="QFY170" s="270"/>
      <c r="QFZ170" s="271"/>
      <c r="QGA170" s="272"/>
      <c r="QGB170" s="270"/>
      <c r="QGC170" s="270"/>
      <c r="QGD170" s="270"/>
      <c r="QGE170" s="270"/>
      <c r="QGF170" s="270"/>
      <c r="QGG170" s="270"/>
      <c r="QGH170" s="270"/>
      <c r="QGI170" s="270"/>
      <c r="QGJ170" s="270"/>
      <c r="QGK170" s="270"/>
      <c r="QGL170" s="270"/>
      <c r="QGM170" s="271"/>
      <c r="QGN170" s="272"/>
      <c r="QGO170" s="270"/>
      <c r="QGP170" s="270"/>
      <c r="QGQ170" s="270"/>
      <c r="QGR170" s="270"/>
      <c r="QGS170" s="270"/>
      <c r="QGT170" s="270"/>
      <c r="QGU170" s="270"/>
      <c r="QGV170" s="270"/>
      <c r="QGW170" s="270"/>
      <c r="QGX170" s="270"/>
      <c r="QGY170" s="270"/>
      <c r="QGZ170" s="271"/>
      <c r="QHA170" s="272"/>
      <c r="QHB170" s="270"/>
      <c r="QHC170" s="270"/>
      <c r="QHD170" s="270"/>
      <c r="QHE170" s="270"/>
      <c r="QHF170" s="270"/>
      <c r="QHG170" s="270"/>
      <c r="QHH170" s="270"/>
      <c r="QHI170" s="270"/>
      <c r="QHJ170" s="270"/>
      <c r="QHK170" s="270"/>
      <c r="QHL170" s="270"/>
      <c r="QHM170" s="271"/>
      <c r="QHN170" s="272"/>
      <c r="QHO170" s="270"/>
      <c r="QHP170" s="270"/>
      <c r="QHQ170" s="270"/>
      <c r="QHR170" s="270"/>
      <c r="QHS170" s="270"/>
      <c r="QHT170" s="270"/>
      <c r="QHU170" s="270"/>
      <c r="QHV170" s="270"/>
      <c r="QHW170" s="270"/>
      <c r="QHX170" s="270"/>
      <c r="QHY170" s="270"/>
      <c r="QHZ170" s="271"/>
      <c r="QIA170" s="272"/>
      <c r="QIB170" s="270"/>
      <c r="QIC170" s="270"/>
      <c r="QID170" s="270"/>
      <c r="QIE170" s="270"/>
      <c r="QIF170" s="270"/>
      <c r="QIG170" s="270"/>
      <c r="QIH170" s="270"/>
      <c r="QII170" s="270"/>
      <c r="QIJ170" s="270"/>
      <c r="QIK170" s="270"/>
      <c r="QIL170" s="270"/>
      <c r="QIM170" s="271"/>
      <c r="QIN170" s="272"/>
      <c r="QIO170" s="270"/>
      <c r="QIP170" s="270"/>
      <c r="QIQ170" s="270"/>
      <c r="QIR170" s="270"/>
      <c r="QIS170" s="270"/>
      <c r="QIT170" s="270"/>
      <c r="QIU170" s="270"/>
      <c r="QIV170" s="270"/>
      <c r="QIW170" s="270"/>
      <c r="QIX170" s="270"/>
      <c r="QIY170" s="270"/>
      <c r="QIZ170" s="271"/>
      <c r="QJA170" s="272"/>
      <c r="QJB170" s="270"/>
      <c r="QJC170" s="270"/>
      <c r="QJD170" s="270"/>
      <c r="QJE170" s="270"/>
      <c r="QJF170" s="270"/>
      <c r="QJG170" s="270"/>
      <c r="QJH170" s="270"/>
      <c r="QJI170" s="270"/>
      <c r="QJJ170" s="270"/>
      <c r="QJK170" s="270"/>
      <c r="QJL170" s="270"/>
      <c r="QJM170" s="271"/>
      <c r="QJN170" s="272"/>
      <c r="QJO170" s="270"/>
      <c r="QJP170" s="270"/>
      <c r="QJQ170" s="270"/>
      <c r="QJR170" s="270"/>
      <c r="QJS170" s="270"/>
      <c r="QJT170" s="270"/>
      <c r="QJU170" s="270"/>
      <c r="QJV170" s="270"/>
      <c r="QJW170" s="270"/>
      <c r="QJX170" s="270"/>
      <c r="QJY170" s="270"/>
      <c r="QJZ170" s="271"/>
      <c r="QKA170" s="272"/>
      <c r="QKB170" s="270"/>
      <c r="QKC170" s="270"/>
      <c r="QKD170" s="270"/>
      <c r="QKE170" s="270"/>
      <c r="QKF170" s="270"/>
      <c r="QKG170" s="270"/>
      <c r="QKH170" s="270"/>
      <c r="QKI170" s="270"/>
      <c r="QKJ170" s="270"/>
      <c r="QKK170" s="270"/>
      <c r="QKL170" s="270"/>
      <c r="QKM170" s="271"/>
      <c r="QKN170" s="272"/>
      <c r="QKO170" s="270"/>
      <c r="QKP170" s="270"/>
      <c r="QKQ170" s="270"/>
      <c r="QKR170" s="270"/>
      <c r="QKS170" s="270"/>
      <c r="QKT170" s="270"/>
      <c r="QKU170" s="270"/>
      <c r="QKV170" s="270"/>
      <c r="QKW170" s="270"/>
      <c r="QKX170" s="270"/>
      <c r="QKY170" s="270"/>
      <c r="QKZ170" s="271"/>
      <c r="QLA170" s="272"/>
      <c r="QLB170" s="270"/>
      <c r="QLC170" s="270"/>
      <c r="QLD170" s="270"/>
      <c r="QLE170" s="270"/>
      <c r="QLF170" s="270"/>
      <c r="QLG170" s="270"/>
      <c r="QLH170" s="270"/>
      <c r="QLI170" s="270"/>
      <c r="QLJ170" s="270"/>
      <c r="QLK170" s="270"/>
      <c r="QLL170" s="270"/>
      <c r="QLM170" s="271"/>
      <c r="QLN170" s="272"/>
      <c r="QLO170" s="270"/>
      <c r="QLP170" s="270"/>
      <c r="QLQ170" s="270"/>
      <c r="QLR170" s="270"/>
      <c r="QLS170" s="270"/>
      <c r="QLT170" s="270"/>
      <c r="QLU170" s="270"/>
      <c r="QLV170" s="270"/>
      <c r="QLW170" s="270"/>
      <c r="QLX170" s="270"/>
      <c r="QLY170" s="270"/>
      <c r="QLZ170" s="271"/>
      <c r="QMA170" s="272"/>
      <c r="QMB170" s="270"/>
      <c r="QMC170" s="270"/>
      <c r="QMD170" s="270"/>
      <c r="QME170" s="270"/>
      <c r="QMF170" s="270"/>
      <c r="QMG170" s="270"/>
      <c r="QMH170" s="270"/>
      <c r="QMI170" s="270"/>
      <c r="QMJ170" s="270"/>
      <c r="QMK170" s="270"/>
      <c r="QML170" s="270"/>
      <c r="QMM170" s="271"/>
      <c r="QMN170" s="272"/>
      <c r="QMO170" s="270"/>
      <c r="QMP170" s="270"/>
      <c r="QMQ170" s="270"/>
      <c r="QMR170" s="270"/>
      <c r="QMS170" s="270"/>
      <c r="QMT170" s="270"/>
      <c r="QMU170" s="270"/>
      <c r="QMV170" s="270"/>
      <c r="QMW170" s="270"/>
      <c r="QMX170" s="270"/>
      <c r="QMY170" s="270"/>
      <c r="QMZ170" s="271"/>
      <c r="QNA170" s="272"/>
      <c r="QNB170" s="270"/>
      <c r="QNC170" s="270"/>
      <c r="QND170" s="270"/>
      <c r="QNE170" s="270"/>
      <c r="QNF170" s="270"/>
      <c r="QNG170" s="270"/>
      <c r="QNH170" s="270"/>
      <c r="QNI170" s="270"/>
      <c r="QNJ170" s="270"/>
      <c r="QNK170" s="270"/>
      <c r="QNL170" s="270"/>
      <c r="QNM170" s="271"/>
      <c r="QNN170" s="272"/>
      <c r="QNO170" s="270"/>
      <c r="QNP170" s="270"/>
      <c r="QNQ170" s="270"/>
      <c r="QNR170" s="270"/>
      <c r="QNS170" s="270"/>
      <c r="QNT170" s="270"/>
      <c r="QNU170" s="270"/>
      <c r="QNV170" s="270"/>
      <c r="QNW170" s="270"/>
      <c r="QNX170" s="270"/>
      <c r="QNY170" s="270"/>
      <c r="QNZ170" s="271"/>
      <c r="QOA170" s="272"/>
      <c r="QOB170" s="270"/>
      <c r="QOC170" s="270"/>
      <c r="QOD170" s="270"/>
      <c r="QOE170" s="270"/>
      <c r="QOF170" s="270"/>
      <c r="QOG170" s="270"/>
      <c r="QOH170" s="270"/>
      <c r="QOI170" s="270"/>
      <c r="QOJ170" s="270"/>
      <c r="QOK170" s="270"/>
      <c r="QOL170" s="270"/>
      <c r="QOM170" s="271"/>
      <c r="QON170" s="272"/>
      <c r="QOO170" s="270"/>
      <c r="QOP170" s="270"/>
      <c r="QOQ170" s="270"/>
      <c r="QOR170" s="270"/>
      <c r="QOS170" s="270"/>
      <c r="QOT170" s="270"/>
      <c r="QOU170" s="270"/>
      <c r="QOV170" s="270"/>
      <c r="QOW170" s="270"/>
      <c r="QOX170" s="270"/>
      <c r="QOY170" s="270"/>
      <c r="QOZ170" s="271"/>
      <c r="QPA170" s="272"/>
      <c r="QPB170" s="270"/>
      <c r="QPC170" s="270"/>
      <c r="QPD170" s="270"/>
      <c r="QPE170" s="270"/>
      <c r="QPF170" s="270"/>
      <c r="QPG170" s="270"/>
      <c r="QPH170" s="270"/>
      <c r="QPI170" s="270"/>
      <c r="QPJ170" s="270"/>
      <c r="QPK170" s="270"/>
      <c r="QPL170" s="270"/>
      <c r="QPM170" s="271"/>
      <c r="QPN170" s="272"/>
      <c r="QPO170" s="270"/>
      <c r="QPP170" s="270"/>
      <c r="QPQ170" s="270"/>
      <c r="QPR170" s="270"/>
      <c r="QPS170" s="270"/>
      <c r="QPT170" s="270"/>
      <c r="QPU170" s="270"/>
      <c r="QPV170" s="270"/>
      <c r="QPW170" s="270"/>
      <c r="QPX170" s="270"/>
      <c r="QPY170" s="270"/>
      <c r="QPZ170" s="271"/>
      <c r="QQA170" s="272"/>
      <c r="QQB170" s="270"/>
      <c r="QQC170" s="270"/>
      <c r="QQD170" s="270"/>
      <c r="QQE170" s="270"/>
      <c r="QQF170" s="270"/>
      <c r="QQG170" s="270"/>
      <c r="QQH170" s="270"/>
      <c r="QQI170" s="270"/>
      <c r="QQJ170" s="270"/>
      <c r="QQK170" s="270"/>
      <c r="QQL170" s="270"/>
      <c r="QQM170" s="271"/>
      <c r="QQN170" s="272"/>
      <c r="QQO170" s="270"/>
      <c r="QQP170" s="270"/>
      <c r="QQQ170" s="270"/>
      <c r="QQR170" s="270"/>
      <c r="QQS170" s="270"/>
      <c r="QQT170" s="270"/>
      <c r="QQU170" s="270"/>
      <c r="QQV170" s="270"/>
      <c r="QQW170" s="270"/>
      <c r="QQX170" s="270"/>
      <c r="QQY170" s="270"/>
      <c r="QQZ170" s="271"/>
      <c r="QRA170" s="272"/>
      <c r="QRB170" s="270"/>
      <c r="QRC170" s="270"/>
      <c r="QRD170" s="270"/>
      <c r="QRE170" s="270"/>
      <c r="QRF170" s="270"/>
      <c r="QRG170" s="270"/>
      <c r="QRH170" s="270"/>
      <c r="QRI170" s="270"/>
      <c r="QRJ170" s="270"/>
      <c r="QRK170" s="270"/>
      <c r="QRL170" s="270"/>
      <c r="QRM170" s="271"/>
      <c r="QRN170" s="272"/>
      <c r="QRO170" s="270"/>
      <c r="QRP170" s="270"/>
      <c r="QRQ170" s="270"/>
      <c r="QRR170" s="270"/>
      <c r="QRS170" s="270"/>
      <c r="QRT170" s="270"/>
      <c r="QRU170" s="270"/>
      <c r="QRV170" s="270"/>
      <c r="QRW170" s="270"/>
      <c r="QRX170" s="270"/>
      <c r="QRY170" s="270"/>
      <c r="QRZ170" s="271"/>
      <c r="QSA170" s="272"/>
      <c r="QSB170" s="270"/>
      <c r="QSC170" s="270"/>
      <c r="QSD170" s="270"/>
      <c r="QSE170" s="270"/>
      <c r="QSF170" s="270"/>
      <c r="QSG170" s="270"/>
      <c r="QSH170" s="270"/>
      <c r="QSI170" s="270"/>
      <c r="QSJ170" s="270"/>
      <c r="QSK170" s="270"/>
      <c r="QSL170" s="270"/>
      <c r="QSM170" s="271"/>
      <c r="QSN170" s="272"/>
      <c r="QSO170" s="270"/>
      <c r="QSP170" s="270"/>
      <c r="QSQ170" s="270"/>
      <c r="QSR170" s="270"/>
      <c r="QSS170" s="270"/>
      <c r="QST170" s="270"/>
      <c r="QSU170" s="270"/>
      <c r="QSV170" s="270"/>
      <c r="QSW170" s="270"/>
      <c r="QSX170" s="270"/>
      <c r="QSY170" s="270"/>
      <c r="QSZ170" s="271"/>
      <c r="QTA170" s="272"/>
      <c r="QTB170" s="270"/>
      <c r="QTC170" s="270"/>
      <c r="QTD170" s="270"/>
      <c r="QTE170" s="270"/>
      <c r="QTF170" s="270"/>
      <c r="QTG170" s="270"/>
      <c r="QTH170" s="270"/>
      <c r="QTI170" s="270"/>
      <c r="QTJ170" s="270"/>
      <c r="QTK170" s="270"/>
      <c r="QTL170" s="270"/>
      <c r="QTM170" s="271"/>
      <c r="QTN170" s="272"/>
      <c r="QTO170" s="270"/>
      <c r="QTP170" s="270"/>
      <c r="QTQ170" s="270"/>
      <c r="QTR170" s="270"/>
      <c r="QTS170" s="270"/>
      <c r="QTT170" s="270"/>
      <c r="QTU170" s="270"/>
      <c r="QTV170" s="270"/>
      <c r="QTW170" s="270"/>
      <c r="QTX170" s="270"/>
      <c r="QTY170" s="270"/>
      <c r="QTZ170" s="271"/>
      <c r="QUA170" s="272"/>
      <c r="QUB170" s="270"/>
      <c r="QUC170" s="270"/>
      <c r="QUD170" s="270"/>
      <c r="QUE170" s="270"/>
      <c r="QUF170" s="270"/>
      <c r="QUG170" s="270"/>
      <c r="QUH170" s="270"/>
      <c r="QUI170" s="270"/>
      <c r="QUJ170" s="270"/>
      <c r="QUK170" s="270"/>
      <c r="QUL170" s="270"/>
      <c r="QUM170" s="271"/>
      <c r="QUN170" s="272"/>
      <c r="QUO170" s="270"/>
      <c r="QUP170" s="270"/>
      <c r="QUQ170" s="270"/>
      <c r="QUR170" s="270"/>
      <c r="QUS170" s="270"/>
      <c r="QUT170" s="270"/>
      <c r="QUU170" s="270"/>
      <c r="QUV170" s="270"/>
      <c r="QUW170" s="270"/>
      <c r="QUX170" s="270"/>
      <c r="QUY170" s="270"/>
      <c r="QUZ170" s="271"/>
      <c r="QVA170" s="272"/>
      <c r="QVB170" s="270"/>
      <c r="QVC170" s="270"/>
      <c r="QVD170" s="270"/>
      <c r="QVE170" s="270"/>
      <c r="QVF170" s="270"/>
      <c r="QVG170" s="270"/>
      <c r="QVH170" s="270"/>
      <c r="QVI170" s="270"/>
      <c r="QVJ170" s="270"/>
      <c r="QVK170" s="270"/>
      <c r="QVL170" s="270"/>
      <c r="QVM170" s="271"/>
      <c r="QVN170" s="272"/>
      <c r="QVO170" s="270"/>
      <c r="QVP170" s="270"/>
      <c r="QVQ170" s="270"/>
      <c r="QVR170" s="270"/>
      <c r="QVS170" s="270"/>
      <c r="QVT170" s="270"/>
      <c r="QVU170" s="270"/>
      <c r="QVV170" s="270"/>
      <c r="QVW170" s="270"/>
      <c r="QVX170" s="270"/>
      <c r="QVY170" s="270"/>
      <c r="QVZ170" s="271"/>
      <c r="QWA170" s="272"/>
      <c r="QWB170" s="270"/>
      <c r="QWC170" s="270"/>
      <c r="QWD170" s="270"/>
      <c r="QWE170" s="270"/>
      <c r="QWF170" s="270"/>
      <c r="QWG170" s="270"/>
      <c r="QWH170" s="270"/>
      <c r="QWI170" s="270"/>
      <c r="QWJ170" s="270"/>
      <c r="QWK170" s="270"/>
      <c r="QWL170" s="270"/>
      <c r="QWM170" s="271"/>
      <c r="QWN170" s="272"/>
      <c r="QWO170" s="270"/>
      <c r="QWP170" s="270"/>
      <c r="QWQ170" s="270"/>
      <c r="QWR170" s="270"/>
      <c r="QWS170" s="270"/>
      <c r="QWT170" s="270"/>
      <c r="QWU170" s="270"/>
      <c r="QWV170" s="270"/>
      <c r="QWW170" s="270"/>
      <c r="QWX170" s="270"/>
      <c r="QWY170" s="270"/>
      <c r="QWZ170" s="271"/>
      <c r="QXA170" s="272"/>
      <c r="QXB170" s="270"/>
      <c r="QXC170" s="270"/>
      <c r="QXD170" s="270"/>
      <c r="QXE170" s="270"/>
      <c r="QXF170" s="270"/>
      <c r="QXG170" s="270"/>
      <c r="QXH170" s="270"/>
      <c r="QXI170" s="270"/>
      <c r="QXJ170" s="270"/>
      <c r="QXK170" s="270"/>
      <c r="QXL170" s="270"/>
      <c r="QXM170" s="271"/>
      <c r="QXN170" s="272"/>
      <c r="QXO170" s="270"/>
      <c r="QXP170" s="270"/>
      <c r="QXQ170" s="270"/>
      <c r="QXR170" s="270"/>
      <c r="QXS170" s="270"/>
      <c r="QXT170" s="270"/>
      <c r="QXU170" s="270"/>
      <c r="QXV170" s="270"/>
      <c r="QXW170" s="270"/>
      <c r="QXX170" s="270"/>
      <c r="QXY170" s="270"/>
      <c r="QXZ170" s="271"/>
      <c r="QYA170" s="272"/>
      <c r="QYB170" s="270"/>
      <c r="QYC170" s="270"/>
      <c r="QYD170" s="270"/>
      <c r="QYE170" s="270"/>
      <c r="QYF170" s="270"/>
      <c r="QYG170" s="270"/>
      <c r="QYH170" s="270"/>
      <c r="QYI170" s="270"/>
      <c r="QYJ170" s="270"/>
      <c r="QYK170" s="270"/>
      <c r="QYL170" s="270"/>
      <c r="QYM170" s="271"/>
      <c r="QYN170" s="272"/>
      <c r="QYO170" s="270"/>
      <c r="QYP170" s="270"/>
      <c r="QYQ170" s="270"/>
      <c r="QYR170" s="270"/>
      <c r="QYS170" s="270"/>
      <c r="QYT170" s="270"/>
      <c r="QYU170" s="270"/>
      <c r="QYV170" s="270"/>
      <c r="QYW170" s="270"/>
      <c r="QYX170" s="270"/>
      <c r="QYY170" s="270"/>
      <c r="QYZ170" s="271"/>
      <c r="QZA170" s="272"/>
      <c r="QZB170" s="270"/>
      <c r="QZC170" s="270"/>
      <c r="QZD170" s="270"/>
      <c r="QZE170" s="270"/>
      <c r="QZF170" s="270"/>
      <c r="QZG170" s="270"/>
      <c r="QZH170" s="270"/>
      <c r="QZI170" s="270"/>
      <c r="QZJ170" s="270"/>
      <c r="QZK170" s="270"/>
      <c r="QZL170" s="270"/>
      <c r="QZM170" s="271"/>
      <c r="QZN170" s="272"/>
      <c r="QZO170" s="270"/>
      <c r="QZP170" s="270"/>
      <c r="QZQ170" s="270"/>
      <c r="QZR170" s="270"/>
      <c r="QZS170" s="270"/>
      <c r="QZT170" s="270"/>
      <c r="QZU170" s="270"/>
      <c r="QZV170" s="270"/>
      <c r="QZW170" s="270"/>
      <c r="QZX170" s="270"/>
      <c r="QZY170" s="270"/>
      <c r="QZZ170" s="271"/>
      <c r="RAA170" s="272"/>
      <c r="RAB170" s="270"/>
      <c r="RAC170" s="270"/>
      <c r="RAD170" s="270"/>
      <c r="RAE170" s="270"/>
      <c r="RAF170" s="270"/>
      <c r="RAG170" s="270"/>
      <c r="RAH170" s="270"/>
      <c r="RAI170" s="270"/>
      <c r="RAJ170" s="270"/>
      <c r="RAK170" s="270"/>
      <c r="RAL170" s="270"/>
      <c r="RAM170" s="271"/>
      <c r="RAN170" s="272"/>
      <c r="RAO170" s="270"/>
      <c r="RAP170" s="270"/>
      <c r="RAQ170" s="270"/>
      <c r="RAR170" s="270"/>
      <c r="RAS170" s="270"/>
      <c r="RAT170" s="270"/>
      <c r="RAU170" s="270"/>
      <c r="RAV170" s="270"/>
      <c r="RAW170" s="270"/>
      <c r="RAX170" s="270"/>
      <c r="RAY170" s="270"/>
      <c r="RAZ170" s="271"/>
      <c r="RBA170" s="272"/>
      <c r="RBB170" s="270"/>
      <c r="RBC170" s="270"/>
      <c r="RBD170" s="270"/>
      <c r="RBE170" s="270"/>
      <c r="RBF170" s="270"/>
      <c r="RBG170" s="270"/>
      <c r="RBH170" s="270"/>
      <c r="RBI170" s="270"/>
      <c r="RBJ170" s="270"/>
      <c r="RBK170" s="270"/>
      <c r="RBL170" s="270"/>
      <c r="RBM170" s="271"/>
      <c r="RBN170" s="272"/>
      <c r="RBO170" s="270"/>
      <c r="RBP170" s="270"/>
      <c r="RBQ170" s="270"/>
      <c r="RBR170" s="270"/>
      <c r="RBS170" s="270"/>
      <c r="RBT170" s="270"/>
      <c r="RBU170" s="270"/>
      <c r="RBV170" s="270"/>
      <c r="RBW170" s="270"/>
      <c r="RBX170" s="270"/>
      <c r="RBY170" s="270"/>
      <c r="RBZ170" s="271"/>
      <c r="RCA170" s="272"/>
      <c r="RCB170" s="270"/>
      <c r="RCC170" s="270"/>
      <c r="RCD170" s="270"/>
      <c r="RCE170" s="270"/>
      <c r="RCF170" s="270"/>
      <c r="RCG170" s="270"/>
      <c r="RCH170" s="270"/>
      <c r="RCI170" s="270"/>
      <c r="RCJ170" s="270"/>
      <c r="RCK170" s="270"/>
      <c r="RCL170" s="270"/>
      <c r="RCM170" s="271"/>
      <c r="RCN170" s="272"/>
      <c r="RCO170" s="270"/>
      <c r="RCP170" s="270"/>
      <c r="RCQ170" s="270"/>
      <c r="RCR170" s="270"/>
      <c r="RCS170" s="270"/>
      <c r="RCT170" s="270"/>
      <c r="RCU170" s="270"/>
      <c r="RCV170" s="270"/>
      <c r="RCW170" s="270"/>
      <c r="RCX170" s="270"/>
      <c r="RCY170" s="270"/>
      <c r="RCZ170" s="271"/>
      <c r="RDA170" s="272"/>
      <c r="RDB170" s="270"/>
      <c r="RDC170" s="270"/>
      <c r="RDD170" s="270"/>
      <c r="RDE170" s="270"/>
      <c r="RDF170" s="270"/>
      <c r="RDG170" s="270"/>
      <c r="RDH170" s="270"/>
      <c r="RDI170" s="270"/>
      <c r="RDJ170" s="270"/>
      <c r="RDK170" s="270"/>
      <c r="RDL170" s="270"/>
      <c r="RDM170" s="271"/>
      <c r="RDN170" s="272"/>
      <c r="RDO170" s="270"/>
      <c r="RDP170" s="270"/>
      <c r="RDQ170" s="270"/>
      <c r="RDR170" s="270"/>
      <c r="RDS170" s="270"/>
      <c r="RDT170" s="270"/>
      <c r="RDU170" s="270"/>
      <c r="RDV170" s="270"/>
      <c r="RDW170" s="270"/>
      <c r="RDX170" s="270"/>
      <c r="RDY170" s="270"/>
      <c r="RDZ170" s="271"/>
      <c r="REA170" s="272"/>
      <c r="REB170" s="270"/>
      <c r="REC170" s="270"/>
      <c r="RED170" s="270"/>
      <c r="REE170" s="270"/>
      <c r="REF170" s="270"/>
      <c r="REG170" s="270"/>
      <c r="REH170" s="270"/>
      <c r="REI170" s="270"/>
      <c r="REJ170" s="270"/>
      <c r="REK170" s="270"/>
      <c r="REL170" s="270"/>
      <c r="REM170" s="271"/>
      <c r="REN170" s="272"/>
      <c r="REO170" s="270"/>
      <c r="REP170" s="270"/>
      <c r="REQ170" s="270"/>
      <c r="RER170" s="270"/>
      <c r="RES170" s="270"/>
      <c r="RET170" s="270"/>
      <c r="REU170" s="270"/>
      <c r="REV170" s="270"/>
      <c r="REW170" s="270"/>
      <c r="REX170" s="270"/>
      <c r="REY170" s="270"/>
      <c r="REZ170" s="271"/>
      <c r="RFA170" s="272"/>
      <c r="RFB170" s="270"/>
      <c r="RFC170" s="270"/>
      <c r="RFD170" s="270"/>
      <c r="RFE170" s="270"/>
      <c r="RFF170" s="270"/>
      <c r="RFG170" s="270"/>
      <c r="RFH170" s="270"/>
      <c r="RFI170" s="270"/>
      <c r="RFJ170" s="270"/>
      <c r="RFK170" s="270"/>
      <c r="RFL170" s="270"/>
      <c r="RFM170" s="271"/>
      <c r="RFN170" s="272"/>
      <c r="RFO170" s="270"/>
      <c r="RFP170" s="270"/>
      <c r="RFQ170" s="270"/>
      <c r="RFR170" s="270"/>
      <c r="RFS170" s="270"/>
      <c r="RFT170" s="270"/>
      <c r="RFU170" s="270"/>
      <c r="RFV170" s="270"/>
      <c r="RFW170" s="270"/>
      <c r="RFX170" s="270"/>
      <c r="RFY170" s="270"/>
      <c r="RFZ170" s="271"/>
      <c r="RGA170" s="272"/>
      <c r="RGB170" s="270"/>
      <c r="RGC170" s="270"/>
      <c r="RGD170" s="270"/>
      <c r="RGE170" s="270"/>
      <c r="RGF170" s="270"/>
      <c r="RGG170" s="270"/>
      <c r="RGH170" s="270"/>
      <c r="RGI170" s="270"/>
      <c r="RGJ170" s="270"/>
      <c r="RGK170" s="270"/>
      <c r="RGL170" s="270"/>
      <c r="RGM170" s="271"/>
      <c r="RGN170" s="272"/>
      <c r="RGO170" s="270"/>
      <c r="RGP170" s="270"/>
      <c r="RGQ170" s="270"/>
      <c r="RGR170" s="270"/>
      <c r="RGS170" s="270"/>
      <c r="RGT170" s="270"/>
      <c r="RGU170" s="270"/>
      <c r="RGV170" s="270"/>
      <c r="RGW170" s="270"/>
      <c r="RGX170" s="270"/>
      <c r="RGY170" s="270"/>
      <c r="RGZ170" s="271"/>
      <c r="RHA170" s="272"/>
      <c r="RHB170" s="270"/>
      <c r="RHC170" s="270"/>
      <c r="RHD170" s="270"/>
      <c r="RHE170" s="270"/>
      <c r="RHF170" s="270"/>
      <c r="RHG170" s="270"/>
      <c r="RHH170" s="270"/>
      <c r="RHI170" s="270"/>
      <c r="RHJ170" s="270"/>
      <c r="RHK170" s="270"/>
      <c r="RHL170" s="270"/>
      <c r="RHM170" s="271"/>
      <c r="RHN170" s="272"/>
      <c r="RHO170" s="270"/>
      <c r="RHP170" s="270"/>
      <c r="RHQ170" s="270"/>
      <c r="RHR170" s="270"/>
      <c r="RHS170" s="270"/>
      <c r="RHT170" s="270"/>
      <c r="RHU170" s="270"/>
      <c r="RHV170" s="270"/>
      <c r="RHW170" s="270"/>
      <c r="RHX170" s="270"/>
      <c r="RHY170" s="270"/>
      <c r="RHZ170" s="271"/>
      <c r="RIA170" s="272"/>
      <c r="RIB170" s="270"/>
      <c r="RIC170" s="270"/>
      <c r="RID170" s="270"/>
      <c r="RIE170" s="270"/>
      <c r="RIF170" s="270"/>
      <c r="RIG170" s="270"/>
      <c r="RIH170" s="270"/>
      <c r="RII170" s="270"/>
      <c r="RIJ170" s="270"/>
      <c r="RIK170" s="270"/>
      <c r="RIL170" s="270"/>
      <c r="RIM170" s="271"/>
      <c r="RIN170" s="272"/>
      <c r="RIO170" s="270"/>
      <c r="RIP170" s="270"/>
      <c r="RIQ170" s="270"/>
      <c r="RIR170" s="270"/>
      <c r="RIS170" s="270"/>
      <c r="RIT170" s="270"/>
      <c r="RIU170" s="270"/>
      <c r="RIV170" s="270"/>
      <c r="RIW170" s="270"/>
      <c r="RIX170" s="270"/>
      <c r="RIY170" s="270"/>
      <c r="RIZ170" s="271"/>
      <c r="RJA170" s="272"/>
      <c r="RJB170" s="270"/>
      <c r="RJC170" s="270"/>
      <c r="RJD170" s="270"/>
      <c r="RJE170" s="270"/>
      <c r="RJF170" s="270"/>
      <c r="RJG170" s="270"/>
      <c r="RJH170" s="270"/>
      <c r="RJI170" s="270"/>
      <c r="RJJ170" s="270"/>
      <c r="RJK170" s="270"/>
      <c r="RJL170" s="270"/>
      <c r="RJM170" s="271"/>
      <c r="RJN170" s="272"/>
      <c r="RJO170" s="270"/>
      <c r="RJP170" s="270"/>
      <c r="RJQ170" s="270"/>
      <c r="RJR170" s="270"/>
      <c r="RJS170" s="270"/>
      <c r="RJT170" s="270"/>
      <c r="RJU170" s="270"/>
      <c r="RJV170" s="270"/>
      <c r="RJW170" s="270"/>
      <c r="RJX170" s="270"/>
      <c r="RJY170" s="270"/>
      <c r="RJZ170" s="271"/>
      <c r="RKA170" s="272"/>
      <c r="RKB170" s="270"/>
      <c r="RKC170" s="270"/>
      <c r="RKD170" s="270"/>
      <c r="RKE170" s="270"/>
      <c r="RKF170" s="270"/>
      <c r="RKG170" s="270"/>
      <c r="RKH170" s="270"/>
      <c r="RKI170" s="270"/>
      <c r="RKJ170" s="270"/>
      <c r="RKK170" s="270"/>
      <c r="RKL170" s="270"/>
      <c r="RKM170" s="271"/>
      <c r="RKN170" s="272"/>
      <c r="RKO170" s="270"/>
      <c r="RKP170" s="270"/>
      <c r="RKQ170" s="270"/>
      <c r="RKR170" s="270"/>
      <c r="RKS170" s="270"/>
      <c r="RKT170" s="270"/>
      <c r="RKU170" s="270"/>
      <c r="RKV170" s="270"/>
      <c r="RKW170" s="270"/>
      <c r="RKX170" s="270"/>
      <c r="RKY170" s="270"/>
      <c r="RKZ170" s="271"/>
      <c r="RLA170" s="272"/>
      <c r="RLB170" s="270"/>
      <c r="RLC170" s="270"/>
      <c r="RLD170" s="270"/>
      <c r="RLE170" s="270"/>
      <c r="RLF170" s="270"/>
      <c r="RLG170" s="270"/>
      <c r="RLH170" s="270"/>
      <c r="RLI170" s="270"/>
      <c r="RLJ170" s="270"/>
      <c r="RLK170" s="270"/>
      <c r="RLL170" s="270"/>
      <c r="RLM170" s="271"/>
      <c r="RLN170" s="272"/>
      <c r="RLO170" s="270"/>
      <c r="RLP170" s="270"/>
      <c r="RLQ170" s="270"/>
      <c r="RLR170" s="270"/>
      <c r="RLS170" s="270"/>
      <c r="RLT170" s="270"/>
      <c r="RLU170" s="270"/>
      <c r="RLV170" s="270"/>
      <c r="RLW170" s="270"/>
      <c r="RLX170" s="270"/>
      <c r="RLY170" s="270"/>
      <c r="RLZ170" s="271"/>
      <c r="RMA170" s="272"/>
      <c r="RMB170" s="270"/>
      <c r="RMC170" s="270"/>
      <c r="RMD170" s="270"/>
      <c r="RME170" s="270"/>
      <c r="RMF170" s="270"/>
      <c r="RMG170" s="270"/>
      <c r="RMH170" s="270"/>
      <c r="RMI170" s="270"/>
      <c r="RMJ170" s="270"/>
      <c r="RMK170" s="270"/>
      <c r="RML170" s="270"/>
      <c r="RMM170" s="271"/>
      <c r="RMN170" s="272"/>
      <c r="RMO170" s="270"/>
      <c r="RMP170" s="270"/>
      <c r="RMQ170" s="270"/>
      <c r="RMR170" s="270"/>
      <c r="RMS170" s="270"/>
      <c r="RMT170" s="270"/>
      <c r="RMU170" s="270"/>
      <c r="RMV170" s="270"/>
      <c r="RMW170" s="270"/>
      <c r="RMX170" s="270"/>
      <c r="RMY170" s="270"/>
      <c r="RMZ170" s="271"/>
      <c r="RNA170" s="272"/>
      <c r="RNB170" s="270"/>
      <c r="RNC170" s="270"/>
      <c r="RND170" s="270"/>
      <c r="RNE170" s="270"/>
      <c r="RNF170" s="270"/>
      <c r="RNG170" s="270"/>
      <c r="RNH170" s="270"/>
      <c r="RNI170" s="270"/>
      <c r="RNJ170" s="270"/>
      <c r="RNK170" s="270"/>
      <c r="RNL170" s="270"/>
      <c r="RNM170" s="271"/>
      <c r="RNN170" s="272"/>
      <c r="RNO170" s="270"/>
      <c r="RNP170" s="270"/>
      <c r="RNQ170" s="270"/>
      <c r="RNR170" s="270"/>
      <c r="RNS170" s="270"/>
      <c r="RNT170" s="270"/>
      <c r="RNU170" s="270"/>
      <c r="RNV170" s="270"/>
      <c r="RNW170" s="270"/>
      <c r="RNX170" s="270"/>
      <c r="RNY170" s="270"/>
      <c r="RNZ170" s="271"/>
      <c r="ROA170" s="272"/>
      <c r="ROB170" s="270"/>
      <c r="ROC170" s="270"/>
      <c r="ROD170" s="270"/>
      <c r="ROE170" s="270"/>
      <c r="ROF170" s="270"/>
      <c r="ROG170" s="270"/>
      <c r="ROH170" s="270"/>
      <c r="ROI170" s="270"/>
      <c r="ROJ170" s="270"/>
      <c r="ROK170" s="270"/>
      <c r="ROL170" s="270"/>
      <c r="ROM170" s="271"/>
      <c r="RON170" s="272"/>
      <c r="ROO170" s="270"/>
      <c r="ROP170" s="270"/>
      <c r="ROQ170" s="270"/>
      <c r="ROR170" s="270"/>
      <c r="ROS170" s="270"/>
      <c r="ROT170" s="270"/>
      <c r="ROU170" s="270"/>
      <c r="ROV170" s="270"/>
      <c r="ROW170" s="270"/>
      <c r="ROX170" s="270"/>
      <c r="ROY170" s="270"/>
      <c r="ROZ170" s="271"/>
      <c r="RPA170" s="272"/>
      <c r="RPB170" s="270"/>
      <c r="RPC170" s="270"/>
      <c r="RPD170" s="270"/>
      <c r="RPE170" s="270"/>
      <c r="RPF170" s="270"/>
      <c r="RPG170" s="270"/>
      <c r="RPH170" s="270"/>
      <c r="RPI170" s="270"/>
      <c r="RPJ170" s="270"/>
      <c r="RPK170" s="270"/>
      <c r="RPL170" s="270"/>
      <c r="RPM170" s="271"/>
      <c r="RPN170" s="272"/>
      <c r="RPO170" s="270"/>
      <c r="RPP170" s="270"/>
      <c r="RPQ170" s="270"/>
      <c r="RPR170" s="270"/>
      <c r="RPS170" s="270"/>
      <c r="RPT170" s="270"/>
      <c r="RPU170" s="270"/>
      <c r="RPV170" s="270"/>
      <c r="RPW170" s="270"/>
      <c r="RPX170" s="270"/>
      <c r="RPY170" s="270"/>
      <c r="RPZ170" s="271"/>
      <c r="RQA170" s="272"/>
      <c r="RQB170" s="270"/>
      <c r="RQC170" s="270"/>
      <c r="RQD170" s="270"/>
      <c r="RQE170" s="270"/>
      <c r="RQF170" s="270"/>
      <c r="RQG170" s="270"/>
      <c r="RQH170" s="270"/>
      <c r="RQI170" s="270"/>
      <c r="RQJ170" s="270"/>
      <c r="RQK170" s="270"/>
      <c r="RQL170" s="270"/>
      <c r="RQM170" s="271"/>
      <c r="RQN170" s="272"/>
      <c r="RQO170" s="270"/>
      <c r="RQP170" s="270"/>
      <c r="RQQ170" s="270"/>
      <c r="RQR170" s="270"/>
      <c r="RQS170" s="270"/>
      <c r="RQT170" s="270"/>
      <c r="RQU170" s="270"/>
      <c r="RQV170" s="270"/>
      <c r="RQW170" s="270"/>
      <c r="RQX170" s="270"/>
      <c r="RQY170" s="270"/>
      <c r="RQZ170" s="271"/>
      <c r="RRA170" s="272"/>
      <c r="RRB170" s="270"/>
      <c r="RRC170" s="270"/>
      <c r="RRD170" s="270"/>
      <c r="RRE170" s="270"/>
      <c r="RRF170" s="270"/>
      <c r="RRG170" s="270"/>
      <c r="RRH170" s="270"/>
      <c r="RRI170" s="270"/>
      <c r="RRJ170" s="270"/>
      <c r="RRK170" s="270"/>
      <c r="RRL170" s="270"/>
      <c r="RRM170" s="271"/>
      <c r="RRN170" s="272"/>
      <c r="RRO170" s="270"/>
      <c r="RRP170" s="270"/>
      <c r="RRQ170" s="270"/>
      <c r="RRR170" s="270"/>
      <c r="RRS170" s="270"/>
      <c r="RRT170" s="270"/>
      <c r="RRU170" s="270"/>
      <c r="RRV170" s="270"/>
      <c r="RRW170" s="270"/>
      <c r="RRX170" s="270"/>
      <c r="RRY170" s="270"/>
      <c r="RRZ170" s="271"/>
      <c r="RSA170" s="272"/>
      <c r="RSB170" s="270"/>
      <c r="RSC170" s="270"/>
      <c r="RSD170" s="270"/>
      <c r="RSE170" s="270"/>
      <c r="RSF170" s="270"/>
      <c r="RSG170" s="270"/>
      <c r="RSH170" s="270"/>
      <c r="RSI170" s="270"/>
      <c r="RSJ170" s="270"/>
      <c r="RSK170" s="270"/>
      <c r="RSL170" s="270"/>
      <c r="RSM170" s="271"/>
      <c r="RSN170" s="272"/>
      <c r="RSO170" s="270"/>
      <c r="RSP170" s="270"/>
      <c r="RSQ170" s="270"/>
      <c r="RSR170" s="270"/>
      <c r="RSS170" s="270"/>
      <c r="RST170" s="270"/>
      <c r="RSU170" s="270"/>
      <c r="RSV170" s="270"/>
      <c r="RSW170" s="270"/>
      <c r="RSX170" s="270"/>
      <c r="RSY170" s="270"/>
      <c r="RSZ170" s="271"/>
      <c r="RTA170" s="272"/>
      <c r="RTB170" s="270"/>
      <c r="RTC170" s="270"/>
      <c r="RTD170" s="270"/>
      <c r="RTE170" s="270"/>
      <c r="RTF170" s="270"/>
      <c r="RTG170" s="270"/>
      <c r="RTH170" s="270"/>
      <c r="RTI170" s="270"/>
      <c r="RTJ170" s="270"/>
      <c r="RTK170" s="270"/>
      <c r="RTL170" s="270"/>
      <c r="RTM170" s="271"/>
      <c r="RTN170" s="272"/>
      <c r="RTO170" s="270"/>
      <c r="RTP170" s="270"/>
      <c r="RTQ170" s="270"/>
      <c r="RTR170" s="270"/>
      <c r="RTS170" s="270"/>
      <c r="RTT170" s="270"/>
      <c r="RTU170" s="270"/>
      <c r="RTV170" s="270"/>
      <c r="RTW170" s="270"/>
      <c r="RTX170" s="270"/>
      <c r="RTY170" s="270"/>
      <c r="RTZ170" s="271"/>
      <c r="RUA170" s="272"/>
      <c r="RUB170" s="270"/>
      <c r="RUC170" s="270"/>
      <c r="RUD170" s="270"/>
      <c r="RUE170" s="270"/>
      <c r="RUF170" s="270"/>
      <c r="RUG170" s="270"/>
      <c r="RUH170" s="270"/>
      <c r="RUI170" s="270"/>
      <c r="RUJ170" s="270"/>
      <c r="RUK170" s="270"/>
      <c r="RUL170" s="270"/>
      <c r="RUM170" s="271"/>
      <c r="RUN170" s="272"/>
      <c r="RUO170" s="270"/>
      <c r="RUP170" s="270"/>
      <c r="RUQ170" s="270"/>
      <c r="RUR170" s="270"/>
      <c r="RUS170" s="270"/>
      <c r="RUT170" s="270"/>
      <c r="RUU170" s="270"/>
      <c r="RUV170" s="270"/>
      <c r="RUW170" s="270"/>
      <c r="RUX170" s="270"/>
      <c r="RUY170" s="270"/>
      <c r="RUZ170" s="271"/>
      <c r="RVA170" s="272"/>
      <c r="RVB170" s="270"/>
      <c r="RVC170" s="270"/>
      <c r="RVD170" s="270"/>
      <c r="RVE170" s="270"/>
      <c r="RVF170" s="270"/>
      <c r="RVG170" s="270"/>
      <c r="RVH170" s="270"/>
      <c r="RVI170" s="270"/>
      <c r="RVJ170" s="270"/>
      <c r="RVK170" s="270"/>
      <c r="RVL170" s="270"/>
      <c r="RVM170" s="271"/>
      <c r="RVN170" s="272"/>
      <c r="RVO170" s="270"/>
      <c r="RVP170" s="270"/>
      <c r="RVQ170" s="270"/>
      <c r="RVR170" s="270"/>
      <c r="RVS170" s="270"/>
      <c r="RVT170" s="270"/>
      <c r="RVU170" s="270"/>
      <c r="RVV170" s="270"/>
      <c r="RVW170" s="270"/>
      <c r="RVX170" s="270"/>
      <c r="RVY170" s="270"/>
      <c r="RVZ170" s="271"/>
      <c r="RWA170" s="272"/>
      <c r="RWB170" s="270"/>
      <c r="RWC170" s="270"/>
      <c r="RWD170" s="270"/>
      <c r="RWE170" s="270"/>
      <c r="RWF170" s="270"/>
      <c r="RWG170" s="270"/>
      <c r="RWH170" s="270"/>
      <c r="RWI170" s="270"/>
      <c r="RWJ170" s="270"/>
      <c r="RWK170" s="270"/>
      <c r="RWL170" s="270"/>
      <c r="RWM170" s="271"/>
      <c r="RWN170" s="272"/>
      <c r="RWO170" s="270"/>
      <c r="RWP170" s="270"/>
      <c r="RWQ170" s="270"/>
      <c r="RWR170" s="270"/>
      <c r="RWS170" s="270"/>
      <c r="RWT170" s="270"/>
      <c r="RWU170" s="270"/>
      <c r="RWV170" s="270"/>
      <c r="RWW170" s="270"/>
      <c r="RWX170" s="270"/>
      <c r="RWY170" s="270"/>
      <c r="RWZ170" s="271"/>
      <c r="RXA170" s="272"/>
      <c r="RXB170" s="270"/>
      <c r="RXC170" s="270"/>
      <c r="RXD170" s="270"/>
      <c r="RXE170" s="270"/>
      <c r="RXF170" s="270"/>
      <c r="RXG170" s="270"/>
      <c r="RXH170" s="270"/>
      <c r="RXI170" s="270"/>
      <c r="RXJ170" s="270"/>
      <c r="RXK170" s="270"/>
      <c r="RXL170" s="270"/>
      <c r="RXM170" s="271"/>
      <c r="RXN170" s="272"/>
      <c r="RXO170" s="270"/>
      <c r="RXP170" s="270"/>
      <c r="RXQ170" s="270"/>
      <c r="RXR170" s="270"/>
      <c r="RXS170" s="270"/>
      <c r="RXT170" s="270"/>
      <c r="RXU170" s="270"/>
      <c r="RXV170" s="270"/>
      <c r="RXW170" s="270"/>
      <c r="RXX170" s="270"/>
      <c r="RXY170" s="270"/>
      <c r="RXZ170" s="271"/>
      <c r="RYA170" s="272"/>
      <c r="RYB170" s="270"/>
      <c r="RYC170" s="270"/>
      <c r="RYD170" s="270"/>
      <c r="RYE170" s="270"/>
      <c r="RYF170" s="270"/>
      <c r="RYG170" s="270"/>
      <c r="RYH170" s="270"/>
      <c r="RYI170" s="270"/>
      <c r="RYJ170" s="270"/>
      <c r="RYK170" s="270"/>
      <c r="RYL170" s="270"/>
      <c r="RYM170" s="271"/>
      <c r="RYN170" s="272"/>
      <c r="RYO170" s="270"/>
      <c r="RYP170" s="270"/>
      <c r="RYQ170" s="270"/>
      <c r="RYR170" s="270"/>
      <c r="RYS170" s="270"/>
      <c r="RYT170" s="270"/>
      <c r="RYU170" s="270"/>
      <c r="RYV170" s="270"/>
      <c r="RYW170" s="270"/>
      <c r="RYX170" s="270"/>
      <c r="RYY170" s="270"/>
      <c r="RYZ170" s="271"/>
      <c r="RZA170" s="272"/>
      <c r="RZB170" s="270"/>
      <c r="RZC170" s="270"/>
      <c r="RZD170" s="270"/>
      <c r="RZE170" s="270"/>
      <c r="RZF170" s="270"/>
      <c r="RZG170" s="270"/>
      <c r="RZH170" s="270"/>
      <c r="RZI170" s="270"/>
      <c r="RZJ170" s="270"/>
      <c r="RZK170" s="270"/>
      <c r="RZL170" s="270"/>
      <c r="RZM170" s="271"/>
      <c r="RZN170" s="272"/>
      <c r="RZO170" s="270"/>
      <c r="RZP170" s="270"/>
      <c r="RZQ170" s="270"/>
      <c r="RZR170" s="270"/>
      <c r="RZS170" s="270"/>
      <c r="RZT170" s="270"/>
      <c r="RZU170" s="270"/>
      <c r="RZV170" s="270"/>
      <c r="RZW170" s="270"/>
      <c r="RZX170" s="270"/>
      <c r="RZY170" s="270"/>
      <c r="RZZ170" s="271"/>
      <c r="SAA170" s="272"/>
      <c r="SAB170" s="270"/>
      <c r="SAC170" s="270"/>
      <c r="SAD170" s="270"/>
      <c r="SAE170" s="270"/>
      <c r="SAF170" s="270"/>
      <c r="SAG170" s="270"/>
      <c r="SAH170" s="270"/>
      <c r="SAI170" s="270"/>
      <c r="SAJ170" s="270"/>
      <c r="SAK170" s="270"/>
      <c r="SAL170" s="270"/>
      <c r="SAM170" s="271"/>
      <c r="SAN170" s="272"/>
      <c r="SAO170" s="270"/>
      <c r="SAP170" s="270"/>
      <c r="SAQ170" s="270"/>
      <c r="SAR170" s="270"/>
      <c r="SAS170" s="270"/>
      <c r="SAT170" s="270"/>
      <c r="SAU170" s="270"/>
      <c r="SAV170" s="270"/>
      <c r="SAW170" s="270"/>
      <c r="SAX170" s="270"/>
      <c r="SAY170" s="270"/>
      <c r="SAZ170" s="271"/>
      <c r="SBA170" s="272"/>
      <c r="SBB170" s="270"/>
      <c r="SBC170" s="270"/>
      <c r="SBD170" s="270"/>
      <c r="SBE170" s="270"/>
      <c r="SBF170" s="270"/>
      <c r="SBG170" s="270"/>
      <c r="SBH170" s="270"/>
      <c r="SBI170" s="270"/>
      <c r="SBJ170" s="270"/>
      <c r="SBK170" s="270"/>
      <c r="SBL170" s="270"/>
      <c r="SBM170" s="271"/>
      <c r="SBN170" s="272"/>
      <c r="SBO170" s="270"/>
      <c r="SBP170" s="270"/>
      <c r="SBQ170" s="270"/>
      <c r="SBR170" s="270"/>
      <c r="SBS170" s="270"/>
      <c r="SBT170" s="270"/>
      <c r="SBU170" s="270"/>
      <c r="SBV170" s="270"/>
      <c r="SBW170" s="270"/>
      <c r="SBX170" s="270"/>
      <c r="SBY170" s="270"/>
      <c r="SBZ170" s="271"/>
      <c r="SCA170" s="272"/>
      <c r="SCB170" s="270"/>
      <c r="SCC170" s="270"/>
      <c r="SCD170" s="270"/>
      <c r="SCE170" s="270"/>
      <c r="SCF170" s="270"/>
      <c r="SCG170" s="270"/>
      <c r="SCH170" s="270"/>
      <c r="SCI170" s="270"/>
      <c r="SCJ170" s="270"/>
      <c r="SCK170" s="270"/>
      <c r="SCL170" s="270"/>
      <c r="SCM170" s="271"/>
      <c r="SCN170" s="272"/>
      <c r="SCO170" s="270"/>
      <c r="SCP170" s="270"/>
      <c r="SCQ170" s="270"/>
      <c r="SCR170" s="270"/>
      <c r="SCS170" s="270"/>
      <c r="SCT170" s="270"/>
      <c r="SCU170" s="270"/>
      <c r="SCV170" s="270"/>
      <c r="SCW170" s="270"/>
      <c r="SCX170" s="270"/>
      <c r="SCY170" s="270"/>
      <c r="SCZ170" s="271"/>
      <c r="SDA170" s="272"/>
      <c r="SDB170" s="270"/>
      <c r="SDC170" s="270"/>
      <c r="SDD170" s="270"/>
      <c r="SDE170" s="270"/>
      <c r="SDF170" s="270"/>
      <c r="SDG170" s="270"/>
      <c r="SDH170" s="270"/>
      <c r="SDI170" s="270"/>
      <c r="SDJ170" s="270"/>
      <c r="SDK170" s="270"/>
      <c r="SDL170" s="270"/>
      <c r="SDM170" s="271"/>
      <c r="SDN170" s="272"/>
      <c r="SDO170" s="270"/>
      <c r="SDP170" s="270"/>
      <c r="SDQ170" s="270"/>
      <c r="SDR170" s="270"/>
      <c r="SDS170" s="270"/>
      <c r="SDT170" s="270"/>
      <c r="SDU170" s="270"/>
      <c r="SDV170" s="270"/>
      <c r="SDW170" s="270"/>
      <c r="SDX170" s="270"/>
      <c r="SDY170" s="270"/>
      <c r="SDZ170" s="271"/>
      <c r="SEA170" s="272"/>
      <c r="SEB170" s="270"/>
      <c r="SEC170" s="270"/>
      <c r="SED170" s="270"/>
      <c r="SEE170" s="270"/>
      <c r="SEF170" s="270"/>
      <c r="SEG170" s="270"/>
      <c r="SEH170" s="270"/>
      <c r="SEI170" s="270"/>
      <c r="SEJ170" s="270"/>
      <c r="SEK170" s="270"/>
      <c r="SEL170" s="270"/>
      <c r="SEM170" s="271"/>
      <c r="SEN170" s="272"/>
      <c r="SEO170" s="270"/>
      <c r="SEP170" s="270"/>
      <c r="SEQ170" s="270"/>
      <c r="SER170" s="270"/>
      <c r="SES170" s="270"/>
      <c r="SET170" s="270"/>
      <c r="SEU170" s="270"/>
      <c r="SEV170" s="270"/>
      <c r="SEW170" s="270"/>
      <c r="SEX170" s="270"/>
      <c r="SEY170" s="270"/>
      <c r="SEZ170" s="271"/>
      <c r="SFA170" s="272"/>
      <c r="SFB170" s="270"/>
      <c r="SFC170" s="270"/>
      <c r="SFD170" s="270"/>
      <c r="SFE170" s="270"/>
      <c r="SFF170" s="270"/>
      <c r="SFG170" s="270"/>
      <c r="SFH170" s="270"/>
      <c r="SFI170" s="270"/>
      <c r="SFJ170" s="270"/>
      <c r="SFK170" s="270"/>
      <c r="SFL170" s="270"/>
      <c r="SFM170" s="271"/>
      <c r="SFN170" s="272"/>
      <c r="SFO170" s="270"/>
      <c r="SFP170" s="270"/>
      <c r="SFQ170" s="270"/>
      <c r="SFR170" s="270"/>
      <c r="SFS170" s="270"/>
      <c r="SFT170" s="270"/>
      <c r="SFU170" s="270"/>
      <c r="SFV170" s="270"/>
      <c r="SFW170" s="270"/>
      <c r="SFX170" s="270"/>
      <c r="SFY170" s="270"/>
      <c r="SFZ170" s="271"/>
      <c r="SGA170" s="272"/>
      <c r="SGB170" s="270"/>
      <c r="SGC170" s="270"/>
      <c r="SGD170" s="270"/>
      <c r="SGE170" s="270"/>
      <c r="SGF170" s="270"/>
      <c r="SGG170" s="270"/>
      <c r="SGH170" s="270"/>
      <c r="SGI170" s="270"/>
      <c r="SGJ170" s="270"/>
      <c r="SGK170" s="270"/>
      <c r="SGL170" s="270"/>
      <c r="SGM170" s="271"/>
      <c r="SGN170" s="272"/>
      <c r="SGO170" s="270"/>
      <c r="SGP170" s="270"/>
      <c r="SGQ170" s="270"/>
      <c r="SGR170" s="270"/>
      <c r="SGS170" s="270"/>
      <c r="SGT170" s="270"/>
      <c r="SGU170" s="270"/>
      <c r="SGV170" s="270"/>
      <c r="SGW170" s="270"/>
      <c r="SGX170" s="270"/>
      <c r="SGY170" s="270"/>
      <c r="SGZ170" s="271"/>
      <c r="SHA170" s="272"/>
      <c r="SHB170" s="270"/>
      <c r="SHC170" s="270"/>
      <c r="SHD170" s="270"/>
      <c r="SHE170" s="270"/>
      <c r="SHF170" s="270"/>
      <c r="SHG170" s="270"/>
      <c r="SHH170" s="270"/>
      <c r="SHI170" s="270"/>
      <c r="SHJ170" s="270"/>
      <c r="SHK170" s="270"/>
      <c r="SHL170" s="270"/>
      <c r="SHM170" s="271"/>
      <c r="SHN170" s="272"/>
      <c r="SHO170" s="270"/>
      <c r="SHP170" s="270"/>
      <c r="SHQ170" s="270"/>
      <c r="SHR170" s="270"/>
      <c r="SHS170" s="270"/>
      <c r="SHT170" s="270"/>
      <c r="SHU170" s="270"/>
      <c r="SHV170" s="270"/>
      <c r="SHW170" s="270"/>
      <c r="SHX170" s="270"/>
      <c r="SHY170" s="270"/>
      <c r="SHZ170" s="271"/>
      <c r="SIA170" s="272"/>
      <c r="SIB170" s="270"/>
      <c r="SIC170" s="270"/>
      <c r="SID170" s="270"/>
      <c r="SIE170" s="270"/>
      <c r="SIF170" s="270"/>
      <c r="SIG170" s="270"/>
      <c r="SIH170" s="270"/>
      <c r="SII170" s="270"/>
      <c r="SIJ170" s="270"/>
      <c r="SIK170" s="270"/>
      <c r="SIL170" s="270"/>
      <c r="SIM170" s="271"/>
      <c r="SIN170" s="272"/>
      <c r="SIO170" s="270"/>
      <c r="SIP170" s="270"/>
      <c r="SIQ170" s="270"/>
      <c r="SIR170" s="270"/>
      <c r="SIS170" s="270"/>
      <c r="SIT170" s="270"/>
      <c r="SIU170" s="270"/>
      <c r="SIV170" s="270"/>
      <c r="SIW170" s="270"/>
      <c r="SIX170" s="270"/>
      <c r="SIY170" s="270"/>
      <c r="SIZ170" s="271"/>
      <c r="SJA170" s="272"/>
      <c r="SJB170" s="270"/>
      <c r="SJC170" s="270"/>
      <c r="SJD170" s="270"/>
      <c r="SJE170" s="270"/>
      <c r="SJF170" s="270"/>
      <c r="SJG170" s="270"/>
      <c r="SJH170" s="270"/>
      <c r="SJI170" s="270"/>
      <c r="SJJ170" s="270"/>
      <c r="SJK170" s="270"/>
      <c r="SJL170" s="270"/>
      <c r="SJM170" s="271"/>
      <c r="SJN170" s="272"/>
      <c r="SJO170" s="270"/>
      <c r="SJP170" s="270"/>
      <c r="SJQ170" s="270"/>
      <c r="SJR170" s="270"/>
      <c r="SJS170" s="270"/>
      <c r="SJT170" s="270"/>
      <c r="SJU170" s="270"/>
      <c r="SJV170" s="270"/>
      <c r="SJW170" s="270"/>
      <c r="SJX170" s="270"/>
      <c r="SJY170" s="270"/>
      <c r="SJZ170" s="271"/>
      <c r="SKA170" s="272"/>
      <c r="SKB170" s="270"/>
      <c r="SKC170" s="270"/>
      <c r="SKD170" s="270"/>
      <c r="SKE170" s="270"/>
      <c r="SKF170" s="270"/>
      <c r="SKG170" s="270"/>
      <c r="SKH170" s="270"/>
      <c r="SKI170" s="270"/>
      <c r="SKJ170" s="270"/>
      <c r="SKK170" s="270"/>
      <c r="SKL170" s="270"/>
      <c r="SKM170" s="271"/>
      <c r="SKN170" s="272"/>
      <c r="SKO170" s="270"/>
      <c r="SKP170" s="270"/>
      <c r="SKQ170" s="270"/>
      <c r="SKR170" s="270"/>
      <c r="SKS170" s="270"/>
      <c r="SKT170" s="270"/>
      <c r="SKU170" s="270"/>
      <c r="SKV170" s="270"/>
      <c r="SKW170" s="270"/>
      <c r="SKX170" s="270"/>
      <c r="SKY170" s="270"/>
      <c r="SKZ170" s="271"/>
      <c r="SLA170" s="272"/>
      <c r="SLB170" s="270"/>
      <c r="SLC170" s="270"/>
      <c r="SLD170" s="270"/>
      <c r="SLE170" s="270"/>
      <c r="SLF170" s="270"/>
      <c r="SLG170" s="270"/>
      <c r="SLH170" s="270"/>
      <c r="SLI170" s="270"/>
      <c r="SLJ170" s="270"/>
      <c r="SLK170" s="270"/>
      <c r="SLL170" s="270"/>
      <c r="SLM170" s="271"/>
      <c r="SLN170" s="272"/>
      <c r="SLO170" s="270"/>
      <c r="SLP170" s="270"/>
      <c r="SLQ170" s="270"/>
      <c r="SLR170" s="270"/>
      <c r="SLS170" s="270"/>
      <c r="SLT170" s="270"/>
      <c r="SLU170" s="270"/>
      <c r="SLV170" s="270"/>
      <c r="SLW170" s="270"/>
      <c r="SLX170" s="270"/>
      <c r="SLY170" s="270"/>
      <c r="SLZ170" s="271"/>
      <c r="SMA170" s="272"/>
      <c r="SMB170" s="270"/>
      <c r="SMC170" s="270"/>
      <c r="SMD170" s="270"/>
      <c r="SME170" s="270"/>
      <c r="SMF170" s="270"/>
      <c r="SMG170" s="270"/>
      <c r="SMH170" s="270"/>
      <c r="SMI170" s="270"/>
      <c r="SMJ170" s="270"/>
      <c r="SMK170" s="270"/>
      <c r="SML170" s="270"/>
      <c r="SMM170" s="271"/>
      <c r="SMN170" s="272"/>
      <c r="SMO170" s="270"/>
      <c r="SMP170" s="270"/>
      <c r="SMQ170" s="270"/>
      <c r="SMR170" s="270"/>
      <c r="SMS170" s="270"/>
      <c r="SMT170" s="270"/>
      <c r="SMU170" s="270"/>
      <c r="SMV170" s="270"/>
      <c r="SMW170" s="270"/>
      <c r="SMX170" s="270"/>
      <c r="SMY170" s="270"/>
      <c r="SMZ170" s="271"/>
      <c r="SNA170" s="272"/>
      <c r="SNB170" s="270"/>
      <c r="SNC170" s="270"/>
      <c r="SND170" s="270"/>
      <c r="SNE170" s="270"/>
      <c r="SNF170" s="270"/>
      <c r="SNG170" s="270"/>
      <c r="SNH170" s="270"/>
      <c r="SNI170" s="270"/>
      <c r="SNJ170" s="270"/>
      <c r="SNK170" s="270"/>
      <c r="SNL170" s="270"/>
      <c r="SNM170" s="271"/>
      <c r="SNN170" s="272"/>
      <c r="SNO170" s="270"/>
      <c r="SNP170" s="270"/>
      <c r="SNQ170" s="270"/>
      <c r="SNR170" s="270"/>
      <c r="SNS170" s="270"/>
      <c r="SNT170" s="270"/>
      <c r="SNU170" s="270"/>
      <c r="SNV170" s="270"/>
      <c r="SNW170" s="270"/>
      <c r="SNX170" s="270"/>
      <c r="SNY170" s="270"/>
      <c r="SNZ170" s="271"/>
      <c r="SOA170" s="272"/>
      <c r="SOB170" s="270"/>
      <c r="SOC170" s="270"/>
      <c r="SOD170" s="270"/>
      <c r="SOE170" s="270"/>
      <c r="SOF170" s="270"/>
      <c r="SOG170" s="270"/>
      <c r="SOH170" s="270"/>
      <c r="SOI170" s="270"/>
      <c r="SOJ170" s="270"/>
      <c r="SOK170" s="270"/>
      <c r="SOL170" s="270"/>
      <c r="SOM170" s="271"/>
      <c r="SON170" s="272"/>
      <c r="SOO170" s="270"/>
      <c r="SOP170" s="270"/>
      <c r="SOQ170" s="270"/>
      <c r="SOR170" s="270"/>
      <c r="SOS170" s="270"/>
      <c r="SOT170" s="270"/>
      <c r="SOU170" s="270"/>
      <c r="SOV170" s="270"/>
      <c r="SOW170" s="270"/>
      <c r="SOX170" s="270"/>
      <c r="SOY170" s="270"/>
      <c r="SOZ170" s="271"/>
      <c r="SPA170" s="272"/>
      <c r="SPB170" s="270"/>
      <c r="SPC170" s="270"/>
      <c r="SPD170" s="270"/>
      <c r="SPE170" s="270"/>
      <c r="SPF170" s="270"/>
      <c r="SPG170" s="270"/>
      <c r="SPH170" s="270"/>
      <c r="SPI170" s="270"/>
      <c r="SPJ170" s="270"/>
      <c r="SPK170" s="270"/>
      <c r="SPL170" s="270"/>
      <c r="SPM170" s="271"/>
      <c r="SPN170" s="272"/>
      <c r="SPO170" s="270"/>
      <c r="SPP170" s="270"/>
      <c r="SPQ170" s="270"/>
      <c r="SPR170" s="270"/>
      <c r="SPS170" s="270"/>
      <c r="SPT170" s="270"/>
      <c r="SPU170" s="270"/>
      <c r="SPV170" s="270"/>
      <c r="SPW170" s="270"/>
      <c r="SPX170" s="270"/>
      <c r="SPY170" s="270"/>
      <c r="SPZ170" s="271"/>
      <c r="SQA170" s="272"/>
      <c r="SQB170" s="270"/>
      <c r="SQC170" s="270"/>
      <c r="SQD170" s="270"/>
      <c r="SQE170" s="270"/>
      <c r="SQF170" s="270"/>
      <c r="SQG170" s="270"/>
      <c r="SQH170" s="270"/>
      <c r="SQI170" s="270"/>
      <c r="SQJ170" s="270"/>
      <c r="SQK170" s="270"/>
      <c r="SQL170" s="270"/>
      <c r="SQM170" s="271"/>
      <c r="SQN170" s="272"/>
      <c r="SQO170" s="270"/>
      <c r="SQP170" s="270"/>
      <c r="SQQ170" s="270"/>
      <c r="SQR170" s="270"/>
      <c r="SQS170" s="270"/>
      <c r="SQT170" s="270"/>
      <c r="SQU170" s="270"/>
      <c r="SQV170" s="270"/>
      <c r="SQW170" s="270"/>
      <c r="SQX170" s="270"/>
      <c r="SQY170" s="270"/>
      <c r="SQZ170" s="271"/>
      <c r="SRA170" s="272"/>
      <c r="SRB170" s="270"/>
      <c r="SRC170" s="270"/>
      <c r="SRD170" s="270"/>
      <c r="SRE170" s="270"/>
      <c r="SRF170" s="270"/>
      <c r="SRG170" s="270"/>
      <c r="SRH170" s="270"/>
      <c r="SRI170" s="270"/>
      <c r="SRJ170" s="270"/>
      <c r="SRK170" s="270"/>
      <c r="SRL170" s="270"/>
      <c r="SRM170" s="271"/>
      <c r="SRN170" s="272"/>
      <c r="SRO170" s="270"/>
      <c r="SRP170" s="270"/>
      <c r="SRQ170" s="270"/>
      <c r="SRR170" s="270"/>
      <c r="SRS170" s="270"/>
      <c r="SRT170" s="270"/>
      <c r="SRU170" s="270"/>
      <c r="SRV170" s="270"/>
      <c r="SRW170" s="270"/>
      <c r="SRX170" s="270"/>
      <c r="SRY170" s="270"/>
      <c r="SRZ170" s="271"/>
      <c r="SSA170" s="272"/>
      <c r="SSB170" s="270"/>
      <c r="SSC170" s="270"/>
      <c r="SSD170" s="270"/>
      <c r="SSE170" s="270"/>
      <c r="SSF170" s="270"/>
      <c r="SSG170" s="270"/>
      <c r="SSH170" s="270"/>
      <c r="SSI170" s="270"/>
      <c r="SSJ170" s="270"/>
      <c r="SSK170" s="270"/>
      <c r="SSL170" s="270"/>
      <c r="SSM170" s="271"/>
      <c r="SSN170" s="272"/>
      <c r="SSO170" s="270"/>
      <c r="SSP170" s="270"/>
      <c r="SSQ170" s="270"/>
      <c r="SSR170" s="270"/>
      <c r="SSS170" s="270"/>
      <c r="SST170" s="270"/>
      <c r="SSU170" s="270"/>
      <c r="SSV170" s="270"/>
      <c r="SSW170" s="270"/>
      <c r="SSX170" s="270"/>
      <c r="SSY170" s="270"/>
      <c r="SSZ170" s="271"/>
      <c r="STA170" s="272"/>
      <c r="STB170" s="270"/>
      <c r="STC170" s="270"/>
      <c r="STD170" s="270"/>
      <c r="STE170" s="270"/>
      <c r="STF170" s="270"/>
      <c r="STG170" s="270"/>
      <c r="STH170" s="270"/>
      <c r="STI170" s="270"/>
      <c r="STJ170" s="270"/>
      <c r="STK170" s="270"/>
      <c r="STL170" s="270"/>
      <c r="STM170" s="271"/>
      <c r="STN170" s="272"/>
      <c r="STO170" s="270"/>
      <c r="STP170" s="270"/>
      <c r="STQ170" s="270"/>
      <c r="STR170" s="270"/>
      <c r="STS170" s="270"/>
      <c r="STT170" s="270"/>
      <c r="STU170" s="270"/>
      <c r="STV170" s="270"/>
      <c r="STW170" s="270"/>
      <c r="STX170" s="270"/>
      <c r="STY170" s="270"/>
      <c r="STZ170" s="271"/>
      <c r="SUA170" s="272"/>
      <c r="SUB170" s="270"/>
      <c r="SUC170" s="270"/>
      <c r="SUD170" s="270"/>
      <c r="SUE170" s="270"/>
      <c r="SUF170" s="270"/>
      <c r="SUG170" s="270"/>
      <c r="SUH170" s="270"/>
      <c r="SUI170" s="270"/>
      <c r="SUJ170" s="270"/>
      <c r="SUK170" s="270"/>
      <c r="SUL170" s="270"/>
      <c r="SUM170" s="271"/>
      <c r="SUN170" s="272"/>
      <c r="SUO170" s="270"/>
      <c r="SUP170" s="270"/>
      <c r="SUQ170" s="270"/>
      <c r="SUR170" s="270"/>
      <c r="SUS170" s="270"/>
      <c r="SUT170" s="270"/>
      <c r="SUU170" s="270"/>
      <c r="SUV170" s="270"/>
      <c r="SUW170" s="270"/>
      <c r="SUX170" s="270"/>
      <c r="SUY170" s="270"/>
      <c r="SUZ170" s="271"/>
      <c r="SVA170" s="272"/>
      <c r="SVB170" s="270"/>
      <c r="SVC170" s="270"/>
      <c r="SVD170" s="270"/>
      <c r="SVE170" s="270"/>
      <c r="SVF170" s="270"/>
      <c r="SVG170" s="270"/>
      <c r="SVH170" s="270"/>
      <c r="SVI170" s="270"/>
      <c r="SVJ170" s="270"/>
      <c r="SVK170" s="270"/>
      <c r="SVL170" s="270"/>
      <c r="SVM170" s="271"/>
      <c r="SVN170" s="272"/>
      <c r="SVO170" s="270"/>
      <c r="SVP170" s="270"/>
      <c r="SVQ170" s="270"/>
      <c r="SVR170" s="270"/>
      <c r="SVS170" s="270"/>
      <c r="SVT170" s="270"/>
      <c r="SVU170" s="270"/>
      <c r="SVV170" s="270"/>
      <c r="SVW170" s="270"/>
      <c r="SVX170" s="270"/>
      <c r="SVY170" s="270"/>
      <c r="SVZ170" s="271"/>
      <c r="SWA170" s="272"/>
      <c r="SWB170" s="270"/>
      <c r="SWC170" s="270"/>
      <c r="SWD170" s="270"/>
      <c r="SWE170" s="270"/>
      <c r="SWF170" s="270"/>
      <c r="SWG170" s="270"/>
      <c r="SWH170" s="270"/>
      <c r="SWI170" s="270"/>
      <c r="SWJ170" s="270"/>
      <c r="SWK170" s="270"/>
      <c r="SWL170" s="270"/>
      <c r="SWM170" s="271"/>
      <c r="SWN170" s="272"/>
      <c r="SWO170" s="270"/>
      <c r="SWP170" s="270"/>
      <c r="SWQ170" s="270"/>
      <c r="SWR170" s="270"/>
      <c r="SWS170" s="270"/>
      <c r="SWT170" s="270"/>
      <c r="SWU170" s="270"/>
      <c r="SWV170" s="270"/>
      <c r="SWW170" s="270"/>
      <c r="SWX170" s="270"/>
      <c r="SWY170" s="270"/>
      <c r="SWZ170" s="271"/>
      <c r="SXA170" s="272"/>
      <c r="SXB170" s="270"/>
      <c r="SXC170" s="270"/>
      <c r="SXD170" s="270"/>
      <c r="SXE170" s="270"/>
      <c r="SXF170" s="270"/>
      <c r="SXG170" s="270"/>
      <c r="SXH170" s="270"/>
      <c r="SXI170" s="270"/>
      <c r="SXJ170" s="270"/>
      <c r="SXK170" s="270"/>
      <c r="SXL170" s="270"/>
      <c r="SXM170" s="271"/>
      <c r="SXN170" s="272"/>
      <c r="SXO170" s="270"/>
      <c r="SXP170" s="270"/>
      <c r="SXQ170" s="270"/>
      <c r="SXR170" s="270"/>
      <c r="SXS170" s="270"/>
      <c r="SXT170" s="270"/>
      <c r="SXU170" s="270"/>
      <c r="SXV170" s="270"/>
      <c r="SXW170" s="270"/>
      <c r="SXX170" s="270"/>
      <c r="SXY170" s="270"/>
      <c r="SXZ170" s="271"/>
      <c r="SYA170" s="272"/>
      <c r="SYB170" s="270"/>
      <c r="SYC170" s="270"/>
      <c r="SYD170" s="270"/>
      <c r="SYE170" s="270"/>
      <c r="SYF170" s="270"/>
      <c r="SYG170" s="270"/>
      <c r="SYH170" s="270"/>
      <c r="SYI170" s="270"/>
      <c r="SYJ170" s="270"/>
      <c r="SYK170" s="270"/>
      <c r="SYL170" s="270"/>
      <c r="SYM170" s="271"/>
      <c r="SYN170" s="272"/>
      <c r="SYO170" s="270"/>
      <c r="SYP170" s="270"/>
      <c r="SYQ170" s="270"/>
      <c r="SYR170" s="270"/>
      <c r="SYS170" s="270"/>
      <c r="SYT170" s="270"/>
      <c r="SYU170" s="270"/>
      <c r="SYV170" s="270"/>
      <c r="SYW170" s="270"/>
      <c r="SYX170" s="270"/>
      <c r="SYY170" s="270"/>
      <c r="SYZ170" s="271"/>
      <c r="SZA170" s="272"/>
      <c r="SZB170" s="270"/>
      <c r="SZC170" s="270"/>
      <c r="SZD170" s="270"/>
      <c r="SZE170" s="270"/>
      <c r="SZF170" s="270"/>
      <c r="SZG170" s="270"/>
      <c r="SZH170" s="270"/>
      <c r="SZI170" s="270"/>
      <c r="SZJ170" s="270"/>
      <c r="SZK170" s="270"/>
      <c r="SZL170" s="270"/>
      <c r="SZM170" s="271"/>
      <c r="SZN170" s="272"/>
      <c r="SZO170" s="270"/>
      <c r="SZP170" s="270"/>
      <c r="SZQ170" s="270"/>
      <c r="SZR170" s="270"/>
      <c r="SZS170" s="270"/>
      <c r="SZT170" s="270"/>
      <c r="SZU170" s="270"/>
      <c r="SZV170" s="270"/>
      <c r="SZW170" s="270"/>
      <c r="SZX170" s="270"/>
      <c r="SZY170" s="270"/>
      <c r="SZZ170" s="271"/>
      <c r="TAA170" s="272"/>
      <c r="TAB170" s="270"/>
      <c r="TAC170" s="270"/>
      <c r="TAD170" s="270"/>
      <c r="TAE170" s="270"/>
      <c r="TAF170" s="270"/>
      <c r="TAG170" s="270"/>
      <c r="TAH170" s="270"/>
      <c r="TAI170" s="270"/>
      <c r="TAJ170" s="270"/>
      <c r="TAK170" s="270"/>
      <c r="TAL170" s="270"/>
      <c r="TAM170" s="271"/>
      <c r="TAN170" s="272"/>
      <c r="TAO170" s="270"/>
      <c r="TAP170" s="270"/>
      <c r="TAQ170" s="270"/>
      <c r="TAR170" s="270"/>
      <c r="TAS170" s="270"/>
      <c r="TAT170" s="270"/>
      <c r="TAU170" s="270"/>
      <c r="TAV170" s="270"/>
      <c r="TAW170" s="270"/>
      <c r="TAX170" s="270"/>
      <c r="TAY170" s="270"/>
      <c r="TAZ170" s="271"/>
      <c r="TBA170" s="272"/>
      <c r="TBB170" s="270"/>
      <c r="TBC170" s="270"/>
      <c r="TBD170" s="270"/>
      <c r="TBE170" s="270"/>
      <c r="TBF170" s="270"/>
      <c r="TBG170" s="270"/>
      <c r="TBH170" s="270"/>
      <c r="TBI170" s="270"/>
      <c r="TBJ170" s="270"/>
      <c r="TBK170" s="270"/>
      <c r="TBL170" s="270"/>
      <c r="TBM170" s="271"/>
      <c r="TBN170" s="272"/>
      <c r="TBO170" s="270"/>
      <c r="TBP170" s="270"/>
      <c r="TBQ170" s="270"/>
      <c r="TBR170" s="270"/>
      <c r="TBS170" s="270"/>
      <c r="TBT170" s="270"/>
      <c r="TBU170" s="270"/>
      <c r="TBV170" s="270"/>
      <c r="TBW170" s="270"/>
      <c r="TBX170" s="270"/>
      <c r="TBY170" s="270"/>
      <c r="TBZ170" s="271"/>
      <c r="TCA170" s="272"/>
      <c r="TCB170" s="270"/>
      <c r="TCC170" s="270"/>
      <c r="TCD170" s="270"/>
      <c r="TCE170" s="270"/>
      <c r="TCF170" s="270"/>
      <c r="TCG170" s="270"/>
      <c r="TCH170" s="270"/>
      <c r="TCI170" s="270"/>
      <c r="TCJ170" s="270"/>
      <c r="TCK170" s="270"/>
      <c r="TCL170" s="270"/>
      <c r="TCM170" s="271"/>
      <c r="TCN170" s="272"/>
      <c r="TCO170" s="270"/>
      <c r="TCP170" s="270"/>
      <c r="TCQ170" s="270"/>
      <c r="TCR170" s="270"/>
      <c r="TCS170" s="270"/>
      <c r="TCT170" s="270"/>
      <c r="TCU170" s="270"/>
      <c r="TCV170" s="270"/>
      <c r="TCW170" s="270"/>
      <c r="TCX170" s="270"/>
      <c r="TCY170" s="270"/>
      <c r="TCZ170" s="271"/>
      <c r="TDA170" s="272"/>
      <c r="TDB170" s="270"/>
      <c r="TDC170" s="270"/>
      <c r="TDD170" s="270"/>
      <c r="TDE170" s="270"/>
      <c r="TDF170" s="270"/>
      <c r="TDG170" s="270"/>
      <c r="TDH170" s="270"/>
      <c r="TDI170" s="270"/>
      <c r="TDJ170" s="270"/>
      <c r="TDK170" s="270"/>
      <c r="TDL170" s="270"/>
      <c r="TDM170" s="271"/>
      <c r="TDN170" s="272"/>
      <c r="TDO170" s="270"/>
      <c r="TDP170" s="270"/>
      <c r="TDQ170" s="270"/>
      <c r="TDR170" s="270"/>
      <c r="TDS170" s="270"/>
      <c r="TDT170" s="270"/>
      <c r="TDU170" s="270"/>
      <c r="TDV170" s="270"/>
      <c r="TDW170" s="270"/>
      <c r="TDX170" s="270"/>
      <c r="TDY170" s="270"/>
      <c r="TDZ170" s="271"/>
      <c r="TEA170" s="272"/>
      <c r="TEB170" s="270"/>
      <c r="TEC170" s="270"/>
      <c r="TED170" s="270"/>
      <c r="TEE170" s="270"/>
      <c r="TEF170" s="270"/>
      <c r="TEG170" s="270"/>
      <c r="TEH170" s="270"/>
      <c r="TEI170" s="270"/>
      <c r="TEJ170" s="270"/>
      <c r="TEK170" s="270"/>
      <c r="TEL170" s="270"/>
      <c r="TEM170" s="271"/>
      <c r="TEN170" s="272"/>
      <c r="TEO170" s="270"/>
      <c r="TEP170" s="270"/>
      <c r="TEQ170" s="270"/>
      <c r="TER170" s="270"/>
      <c r="TES170" s="270"/>
      <c r="TET170" s="270"/>
      <c r="TEU170" s="270"/>
      <c r="TEV170" s="270"/>
      <c r="TEW170" s="270"/>
      <c r="TEX170" s="270"/>
      <c r="TEY170" s="270"/>
      <c r="TEZ170" s="271"/>
      <c r="TFA170" s="272"/>
      <c r="TFB170" s="270"/>
      <c r="TFC170" s="270"/>
      <c r="TFD170" s="270"/>
      <c r="TFE170" s="270"/>
      <c r="TFF170" s="270"/>
      <c r="TFG170" s="270"/>
      <c r="TFH170" s="270"/>
      <c r="TFI170" s="270"/>
      <c r="TFJ170" s="270"/>
      <c r="TFK170" s="270"/>
      <c r="TFL170" s="270"/>
      <c r="TFM170" s="271"/>
      <c r="TFN170" s="272"/>
      <c r="TFO170" s="270"/>
      <c r="TFP170" s="270"/>
      <c r="TFQ170" s="270"/>
      <c r="TFR170" s="270"/>
      <c r="TFS170" s="270"/>
      <c r="TFT170" s="270"/>
      <c r="TFU170" s="270"/>
      <c r="TFV170" s="270"/>
      <c r="TFW170" s="270"/>
      <c r="TFX170" s="270"/>
      <c r="TFY170" s="270"/>
      <c r="TFZ170" s="271"/>
      <c r="TGA170" s="272"/>
      <c r="TGB170" s="270"/>
      <c r="TGC170" s="270"/>
      <c r="TGD170" s="270"/>
      <c r="TGE170" s="270"/>
      <c r="TGF170" s="270"/>
      <c r="TGG170" s="270"/>
      <c r="TGH170" s="270"/>
      <c r="TGI170" s="270"/>
      <c r="TGJ170" s="270"/>
      <c r="TGK170" s="270"/>
      <c r="TGL170" s="270"/>
      <c r="TGM170" s="271"/>
      <c r="TGN170" s="272"/>
      <c r="TGO170" s="270"/>
      <c r="TGP170" s="270"/>
      <c r="TGQ170" s="270"/>
      <c r="TGR170" s="270"/>
      <c r="TGS170" s="270"/>
      <c r="TGT170" s="270"/>
      <c r="TGU170" s="270"/>
      <c r="TGV170" s="270"/>
      <c r="TGW170" s="270"/>
      <c r="TGX170" s="270"/>
      <c r="TGY170" s="270"/>
      <c r="TGZ170" s="271"/>
      <c r="THA170" s="272"/>
      <c r="THB170" s="270"/>
      <c r="THC170" s="270"/>
      <c r="THD170" s="270"/>
      <c r="THE170" s="270"/>
      <c r="THF170" s="270"/>
      <c r="THG170" s="270"/>
      <c r="THH170" s="270"/>
      <c r="THI170" s="270"/>
      <c r="THJ170" s="270"/>
      <c r="THK170" s="270"/>
      <c r="THL170" s="270"/>
      <c r="THM170" s="271"/>
      <c r="THN170" s="272"/>
      <c r="THO170" s="270"/>
      <c r="THP170" s="270"/>
      <c r="THQ170" s="270"/>
      <c r="THR170" s="270"/>
      <c r="THS170" s="270"/>
      <c r="THT170" s="270"/>
      <c r="THU170" s="270"/>
      <c r="THV170" s="270"/>
      <c r="THW170" s="270"/>
      <c r="THX170" s="270"/>
      <c r="THY170" s="270"/>
      <c r="THZ170" s="271"/>
      <c r="TIA170" s="272"/>
      <c r="TIB170" s="270"/>
      <c r="TIC170" s="270"/>
      <c r="TID170" s="270"/>
      <c r="TIE170" s="270"/>
      <c r="TIF170" s="270"/>
      <c r="TIG170" s="270"/>
      <c r="TIH170" s="270"/>
      <c r="TII170" s="270"/>
      <c r="TIJ170" s="270"/>
      <c r="TIK170" s="270"/>
      <c r="TIL170" s="270"/>
      <c r="TIM170" s="271"/>
      <c r="TIN170" s="272"/>
      <c r="TIO170" s="270"/>
      <c r="TIP170" s="270"/>
      <c r="TIQ170" s="270"/>
      <c r="TIR170" s="270"/>
      <c r="TIS170" s="270"/>
      <c r="TIT170" s="270"/>
      <c r="TIU170" s="270"/>
      <c r="TIV170" s="270"/>
      <c r="TIW170" s="270"/>
      <c r="TIX170" s="270"/>
      <c r="TIY170" s="270"/>
      <c r="TIZ170" s="271"/>
      <c r="TJA170" s="272"/>
      <c r="TJB170" s="270"/>
      <c r="TJC170" s="270"/>
      <c r="TJD170" s="270"/>
      <c r="TJE170" s="270"/>
      <c r="TJF170" s="270"/>
      <c r="TJG170" s="270"/>
      <c r="TJH170" s="270"/>
      <c r="TJI170" s="270"/>
      <c r="TJJ170" s="270"/>
      <c r="TJK170" s="270"/>
      <c r="TJL170" s="270"/>
      <c r="TJM170" s="271"/>
      <c r="TJN170" s="272"/>
      <c r="TJO170" s="270"/>
      <c r="TJP170" s="270"/>
      <c r="TJQ170" s="270"/>
      <c r="TJR170" s="270"/>
      <c r="TJS170" s="270"/>
      <c r="TJT170" s="270"/>
      <c r="TJU170" s="270"/>
      <c r="TJV170" s="270"/>
      <c r="TJW170" s="270"/>
      <c r="TJX170" s="270"/>
      <c r="TJY170" s="270"/>
      <c r="TJZ170" s="271"/>
      <c r="TKA170" s="272"/>
      <c r="TKB170" s="270"/>
      <c r="TKC170" s="270"/>
      <c r="TKD170" s="270"/>
      <c r="TKE170" s="270"/>
      <c r="TKF170" s="270"/>
      <c r="TKG170" s="270"/>
      <c r="TKH170" s="270"/>
      <c r="TKI170" s="270"/>
      <c r="TKJ170" s="270"/>
      <c r="TKK170" s="270"/>
      <c r="TKL170" s="270"/>
      <c r="TKM170" s="271"/>
      <c r="TKN170" s="272"/>
      <c r="TKO170" s="270"/>
      <c r="TKP170" s="270"/>
      <c r="TKQ170" s="270"/>
      <c r="TKR170" s="270"/>
      <c r="TKS170" s="270"/>
      <c r="TKT170" s="270"/>
      <c r="TKU170" s="270"/>
      <c r="TKV170" s="270"/>
      <c r="TKW170" s="270"/>
      <c r="TKX170" s="270"/>
      <c r="TKY170" s="270"/>
      <c r="TKZ170" s="271"/>
      <c r="TLA170" s="272"/>
      <c r="TLB170" s="270"/>
      <c r="TLC170" s="270"/>
      <c r="TLD170" s="270"/>
      <c r="TLE170" s="270"/>
      <c r="TLF170" s="270"/>
      <c r="TLG170" s="270"/>
      <c r="TLH170" s="270"/>
      <c r="TLI170" s="270"/>
      <c r="TLJ170" s="270"/>
      <c r="TLK170" s="270"/>
      <c r="TLL170" s="270"/>
      <c r="TLM170" s="271"/>
      <c r="TLN170" s="272"/>
      <c r="TLO170" s="270"/>
      <c r="TLP170" s="270"/>
      <c r="TLQ170" s="270"/>
      <c r="TLR170" s="270"/>
      <c r="TLS170" s="270"/>
      <c r="TLT170" s="270"/>
      <c r="TLU170" s="270"/>
      <c r="TLV170" s="270"/>
      <c r="TLW170" s="270"/>
      <c r="TLX170" s="270"/>
      <c r="TLY170" s="270"/>
      <c r="TLZ170" s="271"/>
      <c r="TMA170" s="272"/>
      <c r="TMB170" s="270"/>
      <c r="TMC170" s="270"/>
      <c r="TMD170" s="270"/>
      <c r="TME170" s="270"/>
      <c r="TMF170" s="270"/>
      <c r="TMG170" s="270"/>
      <c r="TMH170" s="270"/>
      <c r="TMI170" s="270"/>
      <c r="TMJ170" s="270"/>
      <c r="TMK170" s="270"/>
      <c r="TML170" s="270"/>
      <c r="TMM170" s="271"/>
      <c r="TMN170" s="272"/>
      <c r="TMO170" s="270"/>
      <c r="TMP170" s="270"/>
      <c r="TMQ170" s="270"/>
      <c r="TMR170" s="270"/>
      <c r="TMS170" s="270"/>
      <c r="TMT170" s="270"/>
      <c r="TMU170" s="270"/>
      <c r="TMV170" s="270"/>
      <c r="TMW170" s="270"/>
      <c r="TMX170" s="270"/>
      <c r="TMY170" s="270"/>
      <c r="TMZ170" s="271"/>
      <c r="TNA170" s="272"/>
      <c r="TNB170" s="270"/>
      <c r="TNC170" s="270"/>
      <c r="TND170" s="270"/>
      <c r="TNE170" s="270"/>
      <c r="TNF170" s="270"/>
      <c r="TNG170" s="270"/>
      <c r="TNH170" s="270"/>
      <c r="TNI170" s="270"/>
      <c r="TNJ170" s="270"/>
      <c r="TNK170" s="270"/>
      <c r="TNL170" s="270"/>
      <c r="TNM170" s="271"/>
      <c r="TNN170" s="272"/>
      <c r="TNO170" s="270"/>
      <c r="TNP170" s="270"/>
      <c r="TNQ170" s="270"/>
      <c r="TNR170" s="270"/>
      <c r="TNS170" s="270"/>
      <c r="TNT170" s="270"/>
      <c r="TNU170" s="270"/>
      <c r="TNV170" s="270"/>
      <c r="TNW170" s="270"/>
      <c r="TNX170" s="270"/>
      <c r="TNY170" s="270"/>
      <c r="TNZ170" s="271"/>
      <c r="TOA170" s="272"/>
      <c r="TOB170" s="270"/>
      <c r="TOC170" s="270"/>
      <c r="TOD170" s="270"/>
      <c r="TOE170" s="270"/>
      <c r="TOF170" s="270"/>
      <c r="TOG170" s="270"/>
      <c r="TOH170" s="270"/>
      <c r="TOI170" s="270"/>
      <c r="TOJ170" s="270"/>
      <c r="TOK170" s="270"/>
      <c r="TOL170" s="270"/>
      <c r="TOM170" s="271"/>
      <c r="TON170" s="272"/>
      <c r="TOO170" s="270"/>
      <c r="TOP170" s="270"/>
      <c r="TOQ170" s="270"/>
      <c r="TOR170" s="270"/>
      <c r="TOS170" s="270"/>
      <c r="TOT170" s="270"/>
      <c r="TOU170" s="270"/>
      <c r="TOV170" s="270"/>
      <c r="TOW170" s="270"/>
      <c r="TOX170" s="270"/>
      <c r="TOY170" s="270"/>
      <c r="TOZ170" s="271"/>
      <c r="TPA170" s="272"/>
      <c r="TPB170" s="270"/>
      <c r="TPC170" s="270"/>
      <c r="TPD170" s="270"/>
      <c r="TPE170" s="270"/>
      <c r="TPF170" s="270"/>
      <c r="TPG170" s="270"/>
      <c r="TPH170" s="270"/>
      <c r="TPI170" s="270"/>
      <c r="TPJ170" s="270"/>
      <c r="TPK170" s="270"/>
      <c r="TPL170" s="270"/>
      <c r="TPM170" s="271"/>
      <c r="TPN170" s="272"/>
      <c r="TPO170" s="270"/>
      <c r="TPP170" s="270"/>
      <c r="TPQ170" s="270"/>
      <c r="TPR170" s="270"/>
      <c r="TPS170" s="270"/>
      <c r="TPT170" s="270"/>
      <c r="TPU170" s="270"/>
      <c r="TPV170" s="270"/>
      <c r="TPW170" s="270"/>
      <c r="TPX170" s="270"/>
      <c r="TPY170" s="270"/>
      <c r="TPZ170" s="271"/>
      <c r="TQA170" s="272"/>
      <c r="TQB170" s="270"/>
      <c r="TQC170" s="270"/>
      <c r="TQD170" s="270"/>
      <c r="TQE170" s="270"/>
      <c r="TQF170" s="270"/>
      <c r="TQG170" s="270"/>
      <c r="TQH170" s="270"/>
      <c r="TQI170" s="270"/>
      <c r="TQJ170" s="270"/>
      <c r="TQK170" s="270"/>
      <c r="TQL170" s="270"/>
      <c r="TQM170" s="271"/>
      <c r="TQN170" s="272"/>
      <c r="TQO170" s="270"/>
      <c r="TQP170" s="270"/>
      <c r="TQQ170" s="270"/>
      <c r="TQR170" s="270"/>
      <c r="TQS170" s="270"/>
      <c r="TQT170" s="270"/>
      <c r="TQU170" s="270"/>
      <c r="TQV170" s="270"/>
      <c r="TQW170" s="270"/>
      <c r="TQX170" s="270"/>
      <c r="TQY170" s="270"/>
      <c r="TQZ170" s="271"/>
      <c r="TRA170" s="272"/>
      <c r="TRB170" s="270"/>
      <c r="TRC170" s="270"/>
      <c r="TRD170" s="270"/>
      <c r="TRE170" s="270"/>
      <c r="TRF170" s="270"/>
      <c r="TRG170" s="270"/>
      <c r="TRH170" s="270"/>
      <c r="TRI170" s="270"/>
      <c r="TRJ170" s="270"/>
      <c r="TRK170" s="270"/>
      <c r="TRL170" s="270"/>
      <c r="TRM170" s="271"/>
      <c r="TRN170" s="272"/>
      <c r="TRO170" s="270"/>
      <c r="TRP170" s="270"/>
      <c r="TRQ170" s="270"/>
      <c r="TRR170" s="270"/>
      <c r="TRS170" s="270"/>
      <c r="TRT170" s="270"/>
      <c r="TRU170" s="270"/>
      <c r="TRV170" s="270"/>
      <c r="TRW170" s="270"/>
      <c r="TRX170" s="270"/>
      <c r="TRY170" s="270"/>
      <c r="TRZ170" s="271"/>
      <c r="TSA170" s="272"/>
      <c r="TSB170" s="270"/>
      <c r="TSC170" s="270"/>
      <c r="TSD170" s="270"/>
      <c r="TSE170" s="270"/>
      <c r="TSF170" s="270"/>
      <c r="TSG170" s="270"/>
      <c r="TSH170" s="270"/>
      <c r="TSI170" s="270"/>
      <c r="TSJ170" s="270"/>
      <c r="TSK170" s="270"/>
      <c r="TSL170" s="270"/>
      <c r="TSM170" s="271"/>
      <c r="TSN170" s="272"/>
      <c r="TSO170" s="270"/>
      <c r="TSP170" s="270"/>
      <c r="TSQ170" s="270"/>
      <c r="TSR170" s="270"/>
      <c r="TSS170" s="270"/>
      <c r="TST170" s="270"/>
      <c r="TSU170" s="270"/>
      <c r="TSV170" s="270"/>
      <c r="TSW170" s="270"/>
      <c r="TSX170" s="270"/>
      <c r="TSY170" s="270"/>
      <c r="TSZ170" s="271"/>
      <c r="TTA170" s="272"/>
      <c r="TTB170" s="270"/>
      <c r="TTC170" s="270"/>
      <c r="TTD170" s="270"/>
      <c r="TTE170" s="270"/>
      <c r="TTF170" s="270"/>
      <c r="TTG170" s="270"/>
      <c r="TTH170" s="270"/>
      <c r="TTI170" s="270"/>
      <c r="TTJ170" s="270"/>
      <c r="TTK170" s="270"/>
      <c r="TTL170" s="270"/>
      <c r="TTM170" s="271"/>
      <c r="TTN170" s="272"/>
      <c r="TTO170" s="270"/>
      <c r="TTP170" s="270"/>
      <c r="TTQ170" s="270"/>
      <c r="TTR170" s="270"/>
      <c r="TTS170" s="270"/>
      <c r="TTT170" s="270"/>
      <c r="TTU170" s="270"/>
      <c r="TTV170" s="270"/>
      <c r="TTW170" s="270"/>
      <c r="TTX170" s="270"/>
      <c r="TTY170" s="270"/>
      <c r="TTZ170" s="271"/>
      <c r="TUA170" s="272"/>
      <c r="TUB170" s="270"/>
      <c r="TUC170" s="270"/>
      <c r="TUD170" s="270"/>
      <c r="TUE170" s="270"/>
      <c r="TUF170" s="270"/>
      <c r="TUG170" s="270"/>
      <c r="TUH170" s="270"/>
      <c r="TUI170" s="270"/>
      <c r="TUJ170" s="270"/>
      <c r="TUK170" s="270"/>
      <c r="TUL170" s="270"/>
      <c r="TUM170" s="271"/>
      <c r="TUN170" s="272"/>
      <c r="TUO170" s="270"/>
      <c r="TUP170" s="270"/>
      <c r="TUQ170" s="270"/>
      <c r="TUR170" s="270"/>
      <c r="TUS170" s="270"/>
      <c r="TUT170" s="270"/>
      <c r="TUU170" s="270"/>
      <c r="TUV170" s="270"/>
      <c r="TUW170" s="270"/>
      <c r="TUX170" s="270"/>
      <c r="TUY170" s="270"/>
      <c r="TUZ170" s="271"/>
      <c r="TVA170" s="272"/>
      <c r="TVB170" s="270"/>
      <c r="TVC170" s="270"/>
      <c r="TVD170" s="270"/>
      <c r="TVE170" s="270"/>
      <c r="TVF170" s="270"/>
      <c r="TVG170" s="270"/>
      <c r="TVH170" s="270"/>
      <c r="TVI170" s="270"/>
      <c r="TVJ170" s="270"/>
      <c r="TVK170" s="270"/>
      <c r="TVL170" s="270"/>
      <c r="TVM170" s="271"/>
      <c r="TVN170" s="272"/>
      <c r="TVO170" s="270"/>
      <c r="TVP170" s="270"/>
      <c r="TVQ170" s="270"/>
      <c r="TVR170" s="270"/>
      <c r="TVS170" s="270"/>
      <c r="TVT170" s="270"/>
      <c r="TVU170" s="270"/>
      <c r="TVV170" s="270"/>
      <c r="TVW170" s="270"/>
      <c r="TVX170" s="270"/>
      <c r="TVY170" s="270"/>
      <c r="TVZ170" s="271"/>
      <c r="TWA170" s="272"/>
      <c r="TWB170" s="270"/>
      <c r="TWC170" s="270"/>
      <c r="TWD170" s="270"/>
      <c r="TWE170" s="270"/>
      <c r="TWF170" s="270"/>
      <c r="TWG170" s="270"/>
      <c r="TWH170" s="270"/>
      <c r="TWI170" s="270"/>
      <c r="TWJ170" s="270"/>
      <c r="TWK170" s="270"/>
      <c r="TWL170" s="270"/>
      <c r="TWM170" s="271"/>
      <c r="TWN170" s="272"/>
      <c r="TWO170" s="270"/>
      <c r="TWP170" s="270"/>
      <c r="TWQ170" s="270"/>
      <c r="TWR170" s="270"/>
      <c r="TWS170" s="270"/>
      <c r="TWT170" s="270"/>
      <c r="TWU170" s="270"/>
      <c r="TWV170" s="270"/>
      <c r="TWW170" s="270"/>
      <c r="TWX170" s="270"/>
      <c r="TWY170" s="270"/>
      <c r="TWZ170" s="271"/>
      <c r="TXA170" s="272"/>
      <c r="TXB170" s="270"/>
      <c r="TXC170" s="270"/>
      <c r="TXD170" s="270"/>
      <c r="TXE170" s="270"/>
      <c r="TXF170" s="270"/>
      <c r="TXG170" s="270"/>
      <c r="TXH170" s="270"/>
      <c r="TXI170" s="270"/>
      <c r="TXJ170" s="270"/>
      <c r="TXK170" s="270"/>
      <c r="TXL170" s="270"/>
      <c r="TXM170" s="271"/>
      <c r="TXN170" s="272"/>
      <c r="TXO170" s="270"/>
      <c r="TXP170" s="270"/>
      <c r="TXQ170" s="270"/>
      <c r="TXR170" s="270"/>
      <c r="TXS170" s="270"/>
      <c r="TXT170" s="270"/>
      <c r="TXU170" s="270"/>
      <c r="TXV170" s="270"/>
      <c r="TXW170" s="270"/>
      <c r="TXX170" s="270"/>
      <c r="TXY170" s="270"/>
      <c r="TXZ170" s="271"/>
      <c r="TYA170" s="272"/>
      <c r="TYB170" s="270"/>
      <c r="TYC170" s="270"/>
      <c r="TYD170" s="270"/>
      <c r="TYE170" s="270"/>
      <c r="TYF170" s="270"/>
      <c r="TYG170" s="270"/>
      <c r="TYH170" s="270"/>
      <c r="TYI170" s="270"/>
      <c r="TYJ170" s="270"/>
      <c r="TYK170" s="270"/>
      <c r="TYL170" s="270"/>
      <c r="TYM170" s="271"/>
      <c r="TYN170" s="272"/>
      <c r="TYO170" s="270"/>
      <c r="TYP170" s="270"/>
      <c r="TYQ170" s="270"/>
      <c r="TYR170" s="270"/>
      <c r="TYS170" s="270"/>
      <c r="TYT170" s="270"/>
      <c r="TYU170" s="270"/>
      <c r="TYV170" s="270"/>
      <c r="TYW170" s="270"/>
      <c r="TYX170" s="270"/>
      <c r="TYY170" s="270"/>
      <c r="TYZ170" s="271"/>
      <c r="TZA170" s="272"/>
      <c r="TZB170" s="270"/>
      <c r="TZC170" s="270"/>
      <c r="TZD170" s="270"/>
      <c r="TZE170" s="270"/>
      <c r="TZF170" s="270"/>
      <c r="TZG170" s="270"/>
      <c r="TZH170" s="270"/>
      <c r="TZI170" s="270"/>
      <c r="TZJ170" s="270"/>
      <c r="TZK170" s="270"/>
      <c r="TZL170" s="270"/>
      <c r="TZM170" s="271"/>
      <c r="TZN170" s="272"/>
      <c r="TZO170" s="270"/>
      <c r="TZP170" s="270"/>
      <c r="TZQ170" s="270"/>
      <c r="TZR170" s="270"/>
      <c r="TZS170" s="270"/>
      <c r="TZT170" s="270"/>
      <c r="TZU170" s="270"/>
      <c r="TZV170" s="270"/>
      <c r="TZW170" s="270"/>
      <c r="TZX170" s="270"/>
      <c r="TZY170" s="270"/>
      <c r="TZZ170" s="271"/>
      <c r="UAA170" s="272"/>
      <c r="UAB170" s="270"/>
      <c r="UAC170" s="270"/>
      <c r="UAD170" s="270"/>
      <c r="UAE170" s="270"/>
      <c r="UAF170" s="270"/>
      <c r="UAG170" s="270"/>
      <c r="UAH170" s="270"/>
      <c r="UAI170" s="270"/>
      <c r="UAJ170" s="270"/>
      <c r="UAK170" s="270"/>
      <c r="UAL170" s="270"/>
      <c r="UAM170" s="271"/>
      <c r="UAN170" s="272"/>
      <c r="UAO170" s="270"/>
      <c r="UAP170" s="270"/>
      <c r="UAQ170" s="270"/>
      <c r="UAR170" s="270"/>
      <c r="UAS170" s="270"/>
      <c r="UAT170" s="270"/>
      <c r="UAU170" s="270"/>
      <c r="UAV170" s="270"/>
      <c r="UAW170" s="270"/>
      <c r="UAX170" s="270"/>
      <c r="UAY170" s="270"/>
      <c r="UAZ170" s="271"/>
      <c r="UBA170" s="272"/>
      <c r="UBB170" s="270"/>
      <c r="UBC170" s="270"/>
      <c r="UBD170" s="270"/>
      <c r="UBE170" s="270"/>
      <c r="UBF170" s="270"/>
      <c r="UBG170" s="270"/>
      <c r="UBH170" s="270"/>
      <c r="UBI170" s="270"/>
      <c r="UBJ170" s="270"/>
      <c r="UBK170" s="270"/>
      <c r="UBL170" s="270"/>
      <c r="UBM170" s="271"/>
      <c r="UBN170" s="272"/>
      <c r="UBO170" s="270"/>
      <c r="UBP170" s="270"/>
      <c r="UBQ170" s="270"/>
      <c r="UBR170" s="270"/>
      <c r="UBS170" s="270"/>
      <c r="UBT170" s="270"/>
      <c r="UBU170" s="270"/>
      <c r="UBV170" s="270"/>
      <c r="UBW170" s="270"/>
      <c r="UBX170" s="270"/>
      <c r="UBY170" s="270"/>
      <c r="UBZ170" s="271"/>
      <c r="UCA170" s="272"/>
      <c r="UCB170" s="270"/>
      <c r="UCC170" s="270"/>
      <c r="UCD170" s="270"/>
      <c r="UCE170" s="270"/>
      <c r="UCF170" s="270"/>
      <c r="UCG170" s="270"/>
      <c r="UCH170" s="270"/>
      <c r="UCI170" s="270"/>
      <c r="UCJ170" s="270"/>
      <c r="UCK170" s="270"/>
      <c r="UCL170" s="270"/>
      <c r="UCM170" s="271"/>
      <c r="UCN170" s="272"/>
      <c r="UCO170" s="270"/>
      <c r="UCP170" s="270"/>
      <c r="UCQ170" s="270"/>
      <c r="UCR170" s="270"/>
      <c r="UCS170" s="270"/>
      <c r="UCT170" s="270"/>
      <c r="UCU170" s="270"/>
      <c r="UCV170" s="270"/>
      <c r="UCW170" s="270"/>
      <c r="UCX170" s="270"/>
      <c r="UCY170" s="270"/>
      <c r="UCZ170" s="271"/>
      <c r="UDA170" s="272"/>
      <c r="UDB170" s="270"/>
      <c r="UDC170" s="270"/>
      <c r="UDD170" s="270"/>
      <c r="UDE170" s="270"/>
      <c r="UDF170" s="270"/>
      <c r="UDG170" s="270"/>
      <c r="UDH170" s="270"/>
      <c r="UDI170" s="270"/>
      <c r="UDJ170" s="270"/>
      <c r="UDK170" s="270"/>
      <c r="UDL170" s="270"/>
      <c r="UDM170" s="271"/>
      <c r="UDN170" s="272"/>
      <c r="UDO170" s="270"/>
      <c r="UDP170" s="270"/>
      <c r="UDQ170" s="270"/>
      <c r="UDR170" s="270"/>
      <c r="UDS170" s="270"/>
      <c r="UDT170" s="270"/>
      <c r="UDU170" s="270"/>
      <c r="UDV170" s="270"/>
      <c r="UDW170" s="270"/>
      <c r="UDX170" s="270"/>
      <c r="UDY170" s="270"/>
      <c r="UDZ170" s="271"/>
      <c r="UEA170" s="272"/>
      <c r="UEB170" s="270"/>
      <c r="UEC170" s="270"/>
      <c r="UED170" s="270"/>
      <c r="UEE170" s="270"/>
      <c r="UEF170" s="270"/>
      <c r="UEG170" s="270"/>
      <c r="UEH170" s="270"/>
      <c r="UEI170" s="270"/>
      <c r="UEJ170" s="270"/>
      <c r="UEK170" s="270"/>
      <c r="UEL170" s="270"/>
      <c r="UEM170" s="271"/>
      <c r="UEN170" s="272"/>
      <c r="UEO170" s="270"/>
      <c r="UEP170" s="270"/>
      <c r="UEQ170" s="270"/>
      <c r="UER170" s="270"/>
      <c r="UES170" s="270"/>
      <c r="UET170" s="270"/>
      <c r="UEU170" s="270"/>
      <c r="UEV170" s="270"/>
      <c r="UEW170" s="270"/>
      <c r="UEX170" s="270"/>
      <c r="UEY170" s="270"/>
      <c r="UEZ170" s="271"/>
      <c r="UFA170" s="272"/>
      <c r="UFB170" s="270"/>
      <c r="UFC170" s="270"/>
      <c r="UFD170" s="270"/>
      <c r="UFE170" s="270"/>
      <c r="UFF170" s="270"/>
      <c r="UFG170" s="270"/>
      <c r="UFH170" s="270"/>
      <c r="UFI170" s="270"/>
      <c r="UFJ170" s="270"/>
      <c r="UFK170" s="270"/>
      <c r="UFL170" s="270"/>
      <c r="UFM170" s="271"/>
      <c r="UFN170" s="272"/>
      <c r="UFO170" s="270"/>
      <c r="UFP170" s="270"/>
      <c r="UFQ170" s="270"/>
      <c r="UFR170" s="270"/>
      <c r="UFS170" s="270"/>
      <c r="UFT170" s="270"/>
      <c r="UFU170" s="270"/>
      <c r="UFV170" s="270"/>
      <c r="UFW170" s="270"/>
      <c r="UFX170" s="270"/>
      <c r="UFY170" s="270"/>
      <c r="UFZ170" s="271"/>
      <c r="UGA170" s="272"/>
      <c r="UGB170" s="270"/>
      <c r="UGC170" s="270"/>
      <c r="UGD170" s="270"/>
      <c r="UGE170" s="270"/>
      <c r="UGF170" s="270"/>
      <c r="UGG170" s="270"/>
      <c r="UGH170" s="270"/>
      <c r="UGI170" s="270"/>
      <c r="UGJ170" s="270"/>
      <c r="UGK170" s="270"/>
      <c r="UGL170" s="270"/>
      <c r="UGM170" s="271"/>
      <c r="UGN170" s="272"/>
      <c r="UGO170" s="270"/>
      <c r="UGP170" s="270"/>
      <c r="UGQ170" s="270"/>
      <c r="UGR170" s="270"/>
      <c r="UGS170" s="270"/>
      <c r="UGT170" s="270"/>
      <c r="UGU170" s="270"/>
      <c r="UGV170" s="270"/>
      <c r="UGW170" s="270"/>
      <c r="UGX170" s="270"/>
      <c r="UGY170" s="270"/>
      <c r="UGZ170" s="271"/>
      <c r="UHA170" s="272"/>
      <c r="UHB170" s="270"/>
      <c r="UHC170" s="270"/>
      <c r="UHD170" s="270"/>
      <c r="UHE170" s="270"/>
      <c r="UHF170" s="270"/>
      <c r="UHG170" s="270"/>
      <c r="UHH170" s="270"/>
      <c r="UHI170" s="270"/>
      <c r="UHJ170" s="270"/>
      <c r="UHK170" s="270"/>
      <c r="UHL170" s="270"/>
      <c r="UHM170" s="271"/>
      <c r="UHN170" s="272"/>
      <c r="UHO170" s="270"/>
      <c r="UHP170" s="270"/>
      <c r="UHQ170" s="270"/>
      <c r="UHR170" s="270"/>
      <c r="UHS170" s="270"/>
      <c r="UHT170" s="270"/>
      <c r="UHU170" s="270"/>
      <c r="UHV170" s="270"/>
      <c r="UHW170" s="270"/>
      <c r="UHX170" s="270"/>
      <c r="UHY170" s="270"/>
      <c r="UHZ170" s="271"/>
      <c r="UIA170" s="272"/>
      <c r="UIB170" s="270"/>
      <c r="UIC170" s="270"/>
      <c r="UID170" s="270"/>
      <c r="UIE170" s="270"/>
      <c r="UIF170" s="270"/>
      <c r="UIG170" s="270"/>
      <c r="UIH170" s="270"/>
      <c r="UII170" s="270"/>
      <c r="UIJ170" s="270"/>
      <c r="UIK170" s="270"/>
      <c r="UIL170" s="270"/>
      <c r="UIM170" s="271"/>
      <c r="UIN170" s="272"/>
      <c r="UIO170" s="270"/>
      <c r="UIP170" s="270"/>
      <c r="UIQ170" s="270"/>
      <c r="UIR170" s="270"/>
      <c r="UIS170" s="270"/>
      <c r="UIT170" s="270"/>
      <c r="UIU170" s="270"/>
      <c r="UIV170" s="270"/>
      <c r="UIW170" s="270"/>
      <c r="UIX170" s="270"/>
      <c r="UIY170" s="270"/>
      <c r="UIZ170" s="271"/>
      <c r="UJA170" s="272"/>
      <c r="UJB170" s="270"/>
      <c r="UJC170" s="270"/>
      <c r="UJD170" s="270"/>
      <c r="UJE170" s="270"/>
      <c r="UJF170" s="270"/>
      <c r="UJG170" s="270"/>
      <c r="UJH170" s="270"/>
      <c r="UJI170" s="270"/>
      <c r="UJJ170" s="270"/>
      <c r="UJK170" s="270"/>
      <c r="UJL170" s="270"/>
      <c r="UJM170" s="271"/>
      <c r="UJN170" s="272"/>
      <c r="UJO170" s="270"/>
      <c r="UJP170" s="270"/>
      <c r="UJQ170" s="270"/>
      <c r="UJR170" s="270"/>
      <c r="UJS170" s="270"/>
      <c r="UJT170" s="270"/>
      <c r="UJU170" s="270"/>
      <c r="UJV170" s="270"/>
      <c r="UJW170" s="270"/>
      <c r="UJX170" s="270"/>
      <c r="UJY170" s="270"/>
      <c r="UJZ170" s="271"/>
      <c r="UKA170" s="272"/>
      <c r="UKB170" s="270"/>
      <c r="UKC170" s="270"/>
      <c r="UKD170" s="270"/>
      <c r="UKE170" s="270"/>
      <c r="UKF170" s="270"/>
      <c r="UKG170" s="270"/>
      <c r="UKH170" s="270"/>
      <c r="UKI170" s="270"/>
      <c r="UKJ170" s="270"/>
      <c r="UKK170" s="270"/>
      <c r="UKL170" s="270"/>
      <c r="UKM170" s="271"/>
      <c r="UKN170" s="272"/>
      <c r="UKO170" s="270"/>
      <c r="UKP170" s="270"/>
      <c r="UKQ170" s="270"/>
      <c r="UKR170" s="270"/>
      <c r="UKS170" s="270"/>
      <c r="UKT170" s="270"/>
      <c r="UKU170" s="270"/>
      <c r="UKV170" s="270"/>
      <c r="UKW170" s="270"/>
      <c r="UKX170" s="270"/>
      <c r="UKY170" s="270"/>
      <c r="UKZ170" s="271"/>
      <c r="ULA170" s="272"/>
      <c r="ULB170" s="270"/>
      <c r="ULC170" s="270"/>
      <c r="ULD170" s="270"/>
      <c r="ULE170" s="270"/>
      <c r="ULF170" s="270"/>
      <c r="ULG170" s="270"/>
      <c r="ULH170" s="270"/>
      <c r="ULI170" s="270"/>
      <c r="ULJ170" s="270"/>
      <c r="ULK170" s="270"/>
      <c r="ULL170" s="270"/>
      <c r="ULM170" s="271"/>
      <c r="ULN170" s="272"/>
      <c r="ULO170" s="270"/>
      <c r="ULP170" s="270"/>
      <c r="ULQ170" s="270"/>
      <c r="ULR170" s="270"/>
      <c r="ULS170" s="270"/>
      <c r="ULT170" s="270"/>
      <c r="ULU170" s="270"/>
      <c r="ULV170" s="270"/>
      <c r="ULW170" s="270"/>
      <c r="ULX170" s="270"/>
      <c r="ULY170" s="270"/>
      <c r="ULZ170" s="271"/>
      <c r="UMA170" s="272"/>
      <c r="UMB170" s="270"/>
      <c r="UMC170" s="270"/>
      <c r="UMD170" s="270"/>
      <c r="UME170" s="270"/>
      <c r="UMF170" s="270"/>
      <c r="UMG170" s="270"/>
      <c r="UMH170" s="270"/>
      <c r="UMI170" s="270"/>
      <c r="UMJ170" s="270"/>
      <c r="UMK170" s="270"/>
      <c r="UML170" s="270"/>
      <c r="UMM170" s="271"/>
      <c r="UMN170" s="272"/>
      <c r="UMO170" s="270"/>
      <c r="UMP170" s="270"/>
      <c r="UMQ170" s="270"/>
      <c r="UMR170" s="270"/>
      <c r="UMS170" s="270"/>
      <c r="UMT170" s="270"/>
      <c r="UMU170" s="270"/>
      <c r="UMV170" s="270"/>
      <c r="UMW170" s="270"/>
      <c r="UMX170" s="270"/>
      <c r="UMY170" s="270"/>
      <c r="UMZ170" s="271"/>
      <c r="UNA170" s="272"/>
      <c r="UNB170" s="270"/>
      <c r="UNC170" s="270"/>
      <c r="UND170" s="270"/>
      <c r="UNE170" s="270"/>
      <c r="UNF170" s="270"/>
      <c r="UNG170" s="270"/>
      <c r="UNH170" s="270"/>
      <c r="UNI170" s="270"/>
      <c r="UNJ170" s="270"/>
      <c r="UNK170" s="270"/>
      <c r="UNL170" s="270"/>
      <c r="UNM170" s="271"/>
      <c r="UNN170" s="272"/>
      <c r="UNO170" s="270"/>
      <c r="UNP170" s="270"/>
      <c r="UNQ170" s="270"/>
      <c r="UNR170" s="270"/>
      <c r="UNS170" s="270"/>
      <c r="UNT170" s="270"/>
      <c r="UNU170" s="270"/>
      <c r="UNV170" s="270"/>
      <c r="UNW170" s="270"/>
      <c r="UNX170" s="270"/>
      <c r="UNY170" s="270"/>
      <c r="UNZ170" s="271"/>
      <c r="UOA170" s="272"/>
      <c r="UOB170" s="270"/>
      <c r="UOC170" s="270"/>
      <c r="UOD170" s="270"/>
      <c r="UOE170" s="270"/>
      <c r="UOF170" s="270"/>
      <c r="UOG170" s="270"/>
      <c r="UOH170" s="270"/>
      <c r="UOI170" s="270"/>
      <c r="UOJ170" s="270"/>
      <c r="UOK170" s="270"/>
      <c r="UOL170" s="270"/>
      <c r="UOM170" s="271"/>
      <c r="UON170" s="272"/>
      <c r="UOO170" s="270"/>
      <c r="UOP170" s="270"/>
      <c r="UOQ170" s="270"/>
      <c r="UOR170" s="270"/>
      <c r="UOS170" s="270"/>
      <c r="UOT170" s="270"/>
      <c r="UOU170" s="270"/>
      <c r="UOV170" s="270"/>
      <c r="UOW170" s="270"/>
      <c r="UOX170" s="270"/>
      <c r="UOY170" s="270"/>
      <c r="UOZ170" s="271"/>
      <c r="UPA170" s="272"/>
      <c r="UPB170" s="270"/>
      <c r="UPC170" s="270"/>
      <c r="UPD170" s="270"/>
      <c r="UPE170" s="270"/>
      <c r="UPF170" s="270"/>
      <c r="UPG170" s="270"/>
      <c r="UPH170" s="270"/>
      <c r="UPI170" s="270"/>
      <c r="UPJ170" s="270"/>
      <c r="UPK170" s="270"/>
      <c r="UPL170" s="270"/>
      <c r="UPM170" s="271"/>
      <c r="UPN170" s="272"/>
      <c r="UPO170" s="270"/>
      <c r="UPP170" s="270"/>
      <c r="UPQ170" s="270"/>
      <c r="UPR170" s="270"/>
      <c r="UPS170" s="270"/>
      <c r="UPT170" s="270"/>
      <c r="UPU170" s="270"/>
      <c r="UPV170" s="270"/>
      <c r="UPW170" s="270"/>
      <c r="UPX170" s="270"/>
      <c r="UPY170" s="270"/>
      <c r="UPZ170" s="271"/>
      <c r="UQA170" s="272"/>
      <c r="UQB170" s="270"/>
      <c r="UQC170" s="270"/>
      <c r="UQD170" s="270"/>
      <c r="UQE170" s="270"/>
      <c r="UQF170" s="270"/>
      <c r="UQG170" s="270"/>
      <c r="UQH170" s="270"/>
      <c r="UQI170" s="270"/>
      <c r="UQJ170" s="270"/>
      <c r="UQK170" s="270"/>
      <c r="UQL170" s="270"/>
      <c r="UQM170" s="271"/>
      <c r="UQN170" s="272"/>
      <c r="UQO170" s="270"/>
      <c r="UQP170" s="270"/>
      <c r="UQQ170" s="270"/>
      <c r="UQR170" s="270"/>
      <c r="UQS170" s="270"/>
      <c r="UQT170" s="270"/>
      <c r="UQU170" s="270"/>
      <c r="UQV170" s="270"/>
      <c r="UQW170" s="270"/>
      <c r="UQX170" s="270"/>
      <c r="UQY170" s="270"/>
      <c r="UQZ170" s="271"/>
      <c r="URA170" s="272"/>
      <c r="URB170" s="270"/>
      <c r="URC170" s="270"/>
      <c r="URD170" s="270"/>
      <c r="URE170" s="270"/>
      <c r="URF170" s="270"/>
      <c r="URG170" s="270"/>
      <c r="URH170" s="270"/>
      <c r="URI170" s="270"/>
      <c r="URJ170" s="270"/>
      <c r="URK170" s="270"/>
      <c r="URL170" s="270"/>
      <c r="URM170" s="271"/>
      <c r="URN170" s="272"/>
      <c r="URO170" s="270"/>
      <c r="URP170" s="270"/>
      <c r="URQ170" s="270"/>
      <c r="URR170" s="270"/>
      <c r="URS170" s="270"/>
      <c r="URT170" s="270"/>
      <c r="URU170" s="270"/>
      <c r="URV170" s="270"/>
      <c r="URW170" s="270"/>
      <c r="URX170" s="270"/>
      <c r="URY170" s="270"/>
      <c r="URZ170" s="271"/>
      <c r="USA170" s="272"/>
      <c r="USB170" s="270"/>
      <c r="USC170" s="270"/>
      <c r="USD170" s="270"/>
      <c r="USE170" s="270"/>
      <c r="USF170" s="270"/>
      <c r="USG170" s="270"/>
      <c r="USH170" s="270"/>
      <c r="USI170" s="270"/>
      <c r="USJ170" s="270"/>
      <c r="USK170" s="270"/>
      <c r="USL170" s="270"/>
      <c r="USM170" s="271"/>
      <c r="USN170" s="272"/>
      <c r="USO170" s="270"/>
      <c r="USP170" s="270"/>
      <c r="USQ170" s="270"/>
      <c r="USR170" s="270"/>
      <c r="USS170" s="270"/>
      <c r="UST170" s="270"/>
      <c r="USU170" s="270"/>
      <c r="USV170" s="270"/>
      <c r="USW170" s="270"/>
      <c r="USX170" s="270"/>
      <c r="USY170" s="270"/>
      <c r="USZ170" s="271"/>
      <c r="UTA170" s="272"/>
      <c r="UTB170" s="270"/>
      <c r="UTC170" s="270"/>
      <c r="UTD170" s="270"/>
      <c r="UTE170" s="270"/>
      <c r="UTF170" s="270"/>
      <c r="UTG170" s="270"/>
      <c r="UTH170" s="270"/>
      <c r="UTI170" s="270"/>
      <c r="UTJ170" s="270"/>
      <c r="UTK170" s="270"/>
      <c r="UTL170" s="270"/>
      <c r="UTM170" s="271"/>
      <c r="UTN170" s="272"/>
      <c r="UTO170" s="270"/>
      <c r="UTP170" s="270"/>
      <c r="UTQ170" s="270"/>
      <c r="UTR170" s="270"/>
      <c r="UTS170" s="270"/>
      <c r="UTT170" s="270"/>
      <c r="UTU170" s="270"/>
      <c r="UTV170" s="270"/>
      <c r="UTW170" s="270"/>
      <c r="UTX170" s="270"/>
      <c r="UTY170" s="270"/>
      <c r="UTZ170" s="271"/>
      <c r="UUA170" s="272"/>
      <c r="UUB170" s="270"/>
      <c r="UUC170" s="270"/>
      <c r="UUD170" s="270"/>
      <c r="UUE170" s="270"/>
      <c r="UUF170" s="270"/>
      <c r="UUG170" s="270"/>
      <c r="UUH170" s="270"/>
      <c r="UUI170" s="270"/>
      <c r="UUJ170" s="270"/>
      <c r="UUK170" s="270"/>
      <c r="UUL170" s="270"/>
      <c r="UUM170" s="271"/>
      <c r="UUN170" s="272"/>
      <c r="UUO170" s="270"/>
      <c r="UUP170" s="270"/>
      <c r="UUQ170" s="270"/>
      <c r="UUR170" s="270"/>
      <c r="UUS170" s="270"/>
      <c r="UUT170" s="270"/>
      <c r="UUU170" s="270"/>
      <c r="UUV170" s="270"/>
      <c r="UUW170" s="270"/>
      <c r="UUX170" s="270"/>
      <c r="UUY170" s="270"/>
      <c r="UUZ170" s="271"/>
      <c r="UVA170" s="272"/>
      <c r="UVB170" s="270"/>
      <c r="UVC170" s="270"/>
      <c r="UVD170" s="270"/>
      <c r="UVE170" s="270"/>
      <c r="UVF170" s="270"/>
      <c r="UVG170" s="270"/>
      <c r="UVH170" s="270"/>
      <c r="UVI170" s="270"/>
      <c r="UVJ170" s="270"/>
      <c r="UVK170" s="270"/>
      <c r="UVL170" s="270"/>
      <c r="UVM170" s="271"/>
      <c r="UVN170" s="272"/>
      <c r="UVO170" s="270"/>
      <c r="UVP170" s="270"/>
      <c r="UVQ170" s="270"/>
      <c r="UVR170" s="270"/>
      <c r="UVS170" s="270"/>
      <c r="UVT170" s="270"/>
      <c r="UVU170" s="270"/>
      <c r="UVV170" s="270"/>
      <c r="UVW170" s="270"/>
      <c r="UVX170" s="270"/>
      <c r="UVY170" s="270"/>
      <c r="UVZ170" s="271"/>
      <c r="UWA170" s="272"/>
      <c r="UWB170" s="270"/>
      <c r="UWC170" s="270"/>
      <c r="UWD170" s="270"/>
      <c r="UWE170" s="270"/>
      <c r="UWF170" s="270"/>
      <c r="UWG170" s="270"/>
      <c r="UWH170" s="270"/>
      <c r="UWI170" s="270"/>
      <c r="UWJ170" s="270"/>
      <c r="UWK170" s="270"/>
      <c r="UWL170" s="270"/>
      <c r="UWM170" s="271"/>
      <c r="UWN170" s="272"/>
      <c r="UWO170" s="270"/>
      <c r="UWP170" s="270"/>
      <c r="UWQ170" s="270"/>
      <c r="UWR170" s="270"/>
      <c r="UWS170" s="270"/>
      <c r="UWT170" s="270"/>
      <c r="UWU170" s="270"/>
      <c r="UWV170" s="270"/>
      <c r="UWW170" s="270"/>
      <c r="UWX170" s="270"/>
      <c r="UWY170" s="270"/>
      <c r="UWZ170" s="271"/>
      <c r="UXA170" s="272"/>
      <c r="UXB170" s="270"/>
      <c r="UXC170" s="270"/>
      <c r="UXD170" s="270"/>
      <c r="UXE170" s="270"/>
      <c r="UXF170" s="270"/>
      <c r="UXG170" s="270"/>
      <c r="UXH170" s="270"/>
      <c r="UXI170" s="270"/>
      <c r="UXJ170" s="270"/>
      <c r="UXK170" s="270"/>
      <c r="UXL170" s="270"/>
      <c r="UXM170" s="271"/>
      <c r="UXN170" s="272"/>
      <c r="UXO170" s="270"/>
      <c r="UXP170" s="270"/>
      <c r="UXQ170" s="270"/>
      <c r="UXR170" s="270"/>
      <c r="UXS170" s="270"/>
      <c r="UXT170" s="270"/>
      <c r="UXU170" s="270"/>
      <c r="UXV170" s="270"/>
      <c r="UXW170" s="270"/>
      <c r="UXX170" s="270"/>
      <c r="UXY170" s="270"/>
      <c r="UXZ170" s="271"/>
      <c r="UYA170" s="272"/>
      <c r="UYB170" s="270"/>
      <c r="UYC170" s="270"/>
      <c r="UYD170" s="270"/>
      <c r="UYE170" s="270"/>
      <c r="UYF170" s="270"/>
      <c r="UYG170" s="270"/>
      <c r="UYH170" s="270"/>
      <c r="UYI170" s="270"/>
      <c r="UYJ170" s="270"/>
      <c r="UYK170" s="270"/>
      <c r="UYL170" s="270"/>
      <c r="UYM170" s="271"/>
      <c r="UYN170" s="272"/>
      <c r="UYO170" s="270"/>
      <c r="UYP170" s="270"/>
      <c r="UYQ170" s="270"/>
      <c r="UYR170" s="270"/>
      <c r="UYS170" s="270"/>
      <c r="UYT170" s="270"/>
      <c r="UYU170" s="270"/>
      <c r="UYV170" s="270"/>
      <c r="UYW170" s="270"/>
      <c r="UYX170" s="270"/>
      <c r="UYY170" s="270"/>
      <c r="UYZ170" s="271"/>
      <c r="UZA170" s="272"/>
      <c r="UZB170" s="270"/>
      <c r="UZC170" s="270"/>
      <c r="UZD170" s="270"/>
      <c r="UZE170" s="270"/>
      <c r="UZF170" s="270"/>
      <c r="UZG170" s="270"/>
      <c r="UZH170" s="270"/>
      <c r="UZI170" s="270"/>
      <c r="UZJ170" s="270"/>
      <c r="UZK170" s="270"/>
      <c r="UZL170" s="270"/>
      <c r="UZM170" s="271"/>
      <c r="UZN170" s="272"/>
      <c r="UZO170" s="270"/>
      <c r="UZP170" s="270"/>
      <c r="UZQ170" s="270"/>
      <c r="UZR170" s="270"/>
      <c r="UZS170" s="270"/>
      <c r="UZT170" s="270"/>
      <c r="UZU170" s="270"/>
      <c r="UZV170" s="270"/>
      <c r="UZW170" s="270"/>
      <c r="UZX170" s="270"/>
      <c r="UZY170" s="270"/>
      <c r="UZZ170" s="271"/>
      <c r="VAA170" s="272"/>
      <c r="VAB170" s="270"/>
      <c r="VAC170" s="270"/>
      <c r="VAD170" s="270"/>
      <c r="VAE170" s="270"/>
      <c r="VAF170" s="270"/>
      <c r="VAG170" s="270"/>
      <c r="VAH170" s="270"/>
      <c r="VAI170" s="270"/>
      <c r="VAJ170" s="270"/>
      <c r="VAK170" s="270"/>
      <c r="VAL170" s="270"/>
      <c r="VAM170" s="271"/>
      <c r="VAN170" s="272"/>
      <c r="VAO170" s="270"/>
      <c r="VAP170" s="270"/>
      <c r="VAQ170" s="270"/>
      <c r="VAR170" s="270"/>
      <c r="VAS170" s="270"/>
      <c r="VAT170" s="270"/>
      <c r="VAU170" s="270"/>
      <c r="VAV170" s="270"/>
      <c r="VAW170" s="270"/>
      <c r="VAX170" s="270"/>
      <c r="VAY170" s="270"/>
      <c r="VAZ170" s="271"/>
      <c r="VBA170" s="272"/>
      <c r="VBB170" s="270"/>
      <c r="VBC170" s="270"/>
      <c r="VBD170" s="270"/>
      <c r="VBE170" s="270"/>
      <c r="VBF170" s="270"/>
      <c r="VBG170" s="270"/>
      <c r="VBH170" s="270"/>
      <c r="VBI170" s="270"/>
      <c r="VBJ170" s="270"/>
      <c r="VBK170" s="270"/>
      <c r="VBL170" s="270"/>
      <c r="VBM170" s="271"/>
      <c r="VBN170" s="272"/>
      <c r="VBO170" s="270"/>
      <c r="VBP170" s="270"/>
      <c r="VBQ170" s="270"/>
      <c r="VBR170" s="270"/>
      <c r="VBS170" s="270"/>
      <c r="VBT170" s="270"/>
      <c r="VBU170" s="270"/>
      <c r="VBV170" s="270"/>
      <c r="VBW170" s="270"/>
      <c r="VBX170" s="270"/>
      <c r="VBY170" s="270"/>
      <c r="VBZ170" s="271"/>
      <c r="VCA170" s="272"/>
      <c r="VCB170" s="270"/>
      <c r="VCC170" s="270"/>
      <c r="VCD170" s="270"/>
      <c r="VCE170" s="270"/>
      <c r="VCF170" s="270"/>
      <c r="VCG170" s="270"/>
      <c r="VCH170" s="270"/>
      <c r="VCI170" s="270"/>
      <c r="VCJ170" s="270"/>
      <c r="VCK170" s="270"/>
      <c r="VCL170" s="270"/>
      <c r="VCM170" s="271"/>
      <c r="VCN170" s="272"/>
      <c r="VCO170" s="270"/>
      <c r="VCP170" s="270"/>
      <c r="VCQ170" s="270"/>
      <c r="VCR170" s="270"/>
      <c r="VCS170" s="270"/>
      <c r="VCT170" s="270"/>
      <c r="VCU170" s="270"/>
      <c r="VCV170" s="270"/>
      <c r="VCW170" s="270"/>
      <c r="VCX170" s="270"/>
      <c r="VCY170" s="270"/>
      <c r="VCZ170" s="271"/>
      <c r="VDA170" s="272"/>
      <c r="VDB170" s="270"/>
      <c r="VDC170" s="270"/>
      <c r="VDD170" s="270"/>
      <c r="VDE170" s="270"/>
      <c r="VDF170" s="270"/>
      <c r="VDG170" s="270"/>
      <c r="VDH170" s="270"/>
      <c r="VDI170" s="270"/>
      <c r="VDJ170" s="270"/>
      <c r="VDK170" s="270"/>
      <c r="VDL170" s="270"/>
      <c r="VDM170" s="271"/>
      <c r="VDN170" s="272"/>
      <c r="VDO170" s="270"/>
      <c r="VDP170" s="270"/>
      <c r="VDQ170" s="270"/>
      <c r="VDR170" s="270"/>
      <c r="VDS170" s="270"/>
      <c r="VDT170" s="270"/>
      <c r="VDU170" s="270"/>
      <c r="VDV170" s="270"/>
      <c r="VDW170" s="270"/>
      <c r="VDX170" s="270"/>
      <c r="VDY170" s="270"/>
      <c r="VDZ170" s="271"/>
      <c r="VEA170" s="272"/>
      <c r="VEB170" s="270"/>
      <c r="VEC170" s="270"/>
      <c r="VED170" s="270"/>
      <c r="VEE170" s="270"/>
      <c r="VEF170" s="270"/>
      <c r="VEG170" s="270"/>
      <c r="VEH170" s="270"/>
      <c r="VEI170" s="270"/>
      <c r="VEJ170" s="270"/>
      <c r="VEK170" s="270"/>
      <c r="VEL170" s="270"/>
      <c r="VEM170" s="271"/>
      <c r="VEN170" s="272"/>
      <c r="VEO170" s="270"/>
      <c r="VEP170" s="270"/>
      <c r="VEQ170" s="270"/>
      <c r="VER170" s="270"/>
      <c r="VES170" s="270"/>
      <c r="VET170" s="270"/>
      <c r="VEU170" s="270"/>
      <c r="VEV170" s="270"/>
      <c r="VEW170" s="270"/>
      <c r="VEX170" s="270"/>
      <c r="VEY170" s="270"/>
      <c r="VEZ170" s="271"/>
      <c r="VFA170" s="272"/>
      <c r="VFB170" s="270"/>
      <c r="VFC170" s="270"/>
      <c r="VFD170" s="270"/>
      <c r="VFE170" s="270"/>
      <c r="VFF170" s="270"/>
      <c r="VFG170" s="270"/>
      <c r="VFH170" s="270"/>
      <c r="VFI170" s="270"/>
      <c r="VFJ170" s="270"/>
      <c r="VFK170" s="270"/>
      <c r="VFL170" s="270"/>
      <c r="VFM170" s="271"/>
      <c r="VFN170" s="272"/>
      <c r="VFO170" s="270"/>
      <c r="VFP170" s="270"/>
      <c r="VFQ170" s="270"/>
      <c r="VFR170" s="270"/>
      <c r="VFS170" s="270"/>
      <c r="VFT170" s="270"/>
      <c r="VFU170" s="270"/>
      <c r="VFV170" s="270"/>
      <c r="VFW170" s="270"/>
      <c r="VFX170" s="270"/>
      <c r="VFY170" s="270"/>
      <c r="VFZ170" s="271"/>
      <c r="VGA170" s="272"/>
      <c r="VGB170" s="270"/>
      <c r="VGC170" s="270"/>
      <c r="VGD170" s="270"/>
      <c r="VGE170" s="270"/>
      <c r="VGF170" s="270"/>
      <c r="VGG170" s="270"/>
      <c r="VGH170" s="270"/>
      <c r="VGI170" s="270"/>
      <c r="VGJ170" s="270"/>
      <c r="VGK170" s="270"/>
      <c r="VGL170" s="270"/>
      <c r="VGM170" s="271"/>
      <c r="VGN170" s="272"/>
      <c r="VGO170" s="270"/>
      <c r="VGP170" s="270"/>
      <c r="VGQ170" s="270"/>
      <c r="VGR170" s="270"/>
      <c r="VGS170" s="270"/>
      <c r="VGT170" s="270"/>
      <c r="VGU170" s="270"/>
      <c r="VGV170" s="270"/>
      <c r="VGW170" s="270"/>
      <c r="VGX170" s="270"/>
      <c r="VGY170" s="270"/>
      <c r="VGZ170" s="271"/>
      <c r="VHA170" s="272"/>
      <c r="VHB170" s="270"/>
      <c r="VHC170" s="270"/>
      <c r="VHD170" s="270"/>
      <c r="VHE170" s="270"/>
      <c r="VHF170" s="270"/>
      <c r="VHG170" s="270"/>
      <c r="VHH170" s="270"/>
      <c r="VHI170" s="270"/>
      <c r="VHJ170" s="270"/>
      <c r="VHK170" s="270"/>
      <c r="VHL170" s="270"/>
      <c r="VHM170" s="271"/>
      <c r="VHN170" s="272"/>
      <c r="VHO170" s="270"/>
      <c r="VHP170" s="270"/>
      <c r="VHQ170" s="270"/>
      <c r="VHR170" s="270"/>
      <c r="VHS170" s="270"/>
      <c r="VHT170" s="270"/>
      <c r="VHU170" s="270"/>
      <c r="VHV170" s="270"/>
      <c r="VHW170" s="270"/>
      <c r="VHX170" s="270"/>
      <c r="VHY170" s="270"/>
      <c r="VHZ170" s="271"/>
      <c r="VIA170" s="272"/>
      <c r="VIB170" s="270"/>
      <c r="VIC170" s="270"/>
      <c r="VID170" s="270"/>
      <c r="VIE170" s="270"/>
      <c r="VIF170" s="270"/>
      <c r="VIG170" s="270"/>
      <c r="VIH170" s="270"/>
      <c r="VII170" s="270"/>
      <c r="VIJ170" s="270"/>
      <c r="VIK170" s="270"/>
      <c r="VIL170" s="270"/>
      <c r="VIM170" s="271"/>
      <c r="VIN170" s="272"/>
      <c r="VIO170" s="270"/>
      <c r="VIP170" s="270"/>
      <c r="VIQ170" s="270"/>
      <c r="VIR170" s="270"/>
      <c r="VIS170" s="270"/>
      <c r="VIT170" s="270"/>
      <c r="VIU170" s="270"/>
      <c r="VIV170" s="270"/>
      <c r="VIW170" s="270"/>
      <c r="VIX170" s="270"/>
      <c r="VIY170" s="270"/>
      <c r="VIZ170" s="271"/>
      <c r="VJA170" s="272"/>
      <c r="VJB170" s="270"/>
      <c r="VJC170" s="270"/>
      <c r="VJD170" s="270"/>
      <c r="VJE170" s="270"/>
      <c r="VJF170" s="270"/>
      <c r="VJG170" s="270"/>
      <c r="VJH170" s="270"/>
      <c r="VJI170" s="270"/>
      <c r="VJJ170" s="270"/>
      <c r="VJK170" s="270"/>
      <c r="VJL170" s="270"/>
      <c r="VJM170" s="271"/>
      <c r="VJN170" s="272"/>
      <c r="VJO170" s="270"/>
      <c r="VJP170" s="270"/>
      <c r="VJQ170" s="270"/>
      <c r="VJR170" s="270"/>
      <c r="VJS170" s="270"/>
      <c r="VJT170" s="270"/>
      <c r="VJU170" s="270"/>
      <c r="VJV170" s="270"/>
      <c r="VJW170" s="270"/>
      <c r="VJX170" s="270"/>
      <c r="VJY170" s="270"/>
      <c r="VJZ170" s="271"/>
      <c r="VKA170" s="272"/>
      <c r="VKB170" s="270"/>
      <c r="VKC170" s="270"/>
      <c r="VKD170" s="270"/>
      <c r="VKE170" s="270"/>
      <c r="VKF170" s="270"/>
      <c r="VKG170" s="270"/>
      <c r="VKH170" s="270"/>
      <c r="VKI170" s="270"/>
      <c r="VKJ170" s="270"/>
      <c r="VKK170" s="270"/>
      <c r="VKL170" s="270"/>
      <c r="VKM170" s="271"/>
      <c r="VKN170" s="272"/>
      <c r="VKO170" s="270"/>
      <c r="VKP170" s="270"/>
      <c r="VKQ170" s="270"/>
      <c r="VKR170" s="270"/>
      <c r="VKS170" s="270"/>
      <c r="VKT170" s="270"/>
      <c r="VKU170" s="270"/>
      <c r="VKV170" s="270"/>
      <c r="VKW170" s="270"/>
      <c r="VKX170" s="270"/>
      <c r="VKY170" s="270"/>
      <c r="VKZ170" s="271"/>
      <c r="VLA170" s="272"/>
      <c r="VLB170" s="270"/>
      <c r="VLC170" s="270"/>
      <c r="VLD170" s="270"/>
      <c r="VLE170" s="270"/>
      <c r="VLF170" s="270"/>
      <c r="VLG170" s="270"/>
      <c r="VLH170" s="270"/>
      <c r="VLI170" s="270"/>
      <c r="VLJ170" s="270"/>
      <c r="VLK170" s="270"/>
      <c r="VLL170" s="270"/>
      <c r="VLM170" s="271"/>
      <c r="VLN170" s="272"/>
      <c r="VLO170" s="270"/>
      <c r="VLP170" s="270"/>
      <c r="VLQ170" s="270"/>
      <c r="VLR170" s="270"/>
      <c r="VLS170" s="270"/>
      <c r="VLT170" s="270"/>
      <c r="VLU170" s="270"/>
      <c r="VLV170" s="270"/>
      <c r="VLW170" s="270"/>
      <c r="VLX170" s="270"/>
      <c r="VLY170" s="270"/>
      <c r="VLZ170" s="271"/>
      <c r="VMA170" s="272"/>
      <c r="VMB170" s="270"/>
      <c r="VMC170" s="270"/>
      <c r="VMD170" s="270"/>
      <c r="VME170" s="270"/>
      <c r="VMF170" s="270"/>
      <c r="VMG170" s="270"/>
      <c r="VMH170" s="270"/>
      <c r="VMI170" s="270"/>
      <c r="VMJ170" s="270"/>
      <c r="VMK170" s="270"/>
      <c r="VML170" s="270"/>
      <c r="VMM170" s="271"/>
      <c r="VMN170" s="272"/>
      <c r="VMO170" s="270"/>
      <c r="VMP170" s="270"/>
      <c r="VMQ170" s="270"/>
      <c r="VMR170" s="270"/>
      <c r="VMS170" s="270"/>
      <c r="VMT170" s="270"/>
      <c r="VMU170" s="270"/>
      <c r="VMV170" s="270"/>
      <c r="VMW170" s="270"/>
      <c r="VMX170" s="270"/>
      <c r="VMY170" s="270"/>
      <c r="VMZ170" s="271"/>
      <c r="VNA170" s="272"/>
      <c r="VNB170" s="270"/>
      <c r="VNC170" s="270"/>
      <c r="VND170" s="270"/>
      <c r="VNE170" s="270"/>
      <c r="VNF170" s="270"/>
      <c r="VNG170" s="270"/>
      <c r="VNH170" s="270"/>
      <c r="VNI170" s="270"/>
      <c r="VNJ170" s="270"/>
      <c r="VNK170" s="270"/>
      <c r="VNL170" s="270"/>
      <c r="VNM170" s="271"/>
      <c r="VNN170" s="272"/>
      <c r="VNO170" s="270"/>
      <c r="VNP170" s="270"/>
      <c r="VNQ170" s="270"/>
      <c r="VNR170" s="270"/>
      <c r="VNS170" s="270"/>
      <c r="VNT170" s="270"/>
      <c r="VNU170" s="270"/>
      <c r="VNV170" s="270"/>
      <c r="VNW170" s="270"/>
      <c r="VNX170" s="270"/>
      <c r="VNY170" s="270"/>
      <c r="VNZ170" s="271"/>
      <c r="VOA170" s="272"/>
      <c r="VOB170" s="270"/>
      <c r="VOC170" s="270"/>
      <c r="VOD170" s="270"/>
      <c r="VOE170" s="270"/>
      <c r="VOF170" s="270"/>
      <c r="VOG170" s="270"/>
      <c r="VOH170" s="270"/>
      <c r="VOI170" s="270"/>
      <c r="VOJ170" s="270"/>
      <c r="VOK170" s="270"/>
      <c r="VOL170" s="270"/>
      <c r="VOM170" s="271"/>
      <c r="VON170" s="272"/>
      <c r="VOO170" s="270"/>
      <c r="VOP170" s="270"/>
      <c r="VOQ170" s="270"/>
      <c r="VOR170" s="270"/>
      <c r="VOS170" s="270"/>
      <c r="VOT170" s="270"/>
      <c r="VOU170" s="270"/>
      <c r="VOV170" s="270"/>
      <c r="VOW170" s="270"/>
      <c r="VOX170" s="270"/>
      <c r="VOY170" s="270"/>
      <c r="VOZ170" s="271"/>
      <c r="VPA170" s="272"/>
      <c r="VPB170" s="270"/>
      <c r="VPC170" s="270"/>
      <c r="VPD170" s="270"/>
      <c r="VPE170" s="270"/>
      <c r="VPF170" s="270"/>
      <c r="VPG170" s="270"/>
      <c r="VPH170" s="270"/>
      <c r="VPI170" s="270"/>
      <c r="VPJ170" s="270"/>
      <c r="VPK170" s="270"/>
      <c r="VPL170" s="270"/>
      <c r="VPM170" s="271"/>
      <c r="VPN170" s="272"/>
      <c r="VPO170" s="270"/>
      <c r="VPP170" s="270"/>
      <c r="VPQ170" s="270"/>
      <c r="VPR170" s="270"/>
      <c r="VPS170" s="270"/>
      <c r="VPT170" s="270"/>
      <c r="VPU170" s="270"/>
      <c r="VPV170" s="270"/>
      <c r="VPW170" s="270"/>
      <c r="VPX170" s="270"/>
      <c r="VPY170" s="270"/>
      <c r="VPZ170" s="271"/>
      <c r="VQA170" s="272"/>
      <c r="VQB170" s="270"/>
      <c r="VQC170" s="270"/>
      <c r="VQD170" s="270"/>
      <c r="VQE170" s="270"/>
      <c r="VQF170" s="270"/>
      <c r="VQG170" s="270"/>
      <c r="VQH170" s="270"/>
      <c r="VQI170" s="270"/>
      <c r="VQJ170" s="270"/>
      <c r="VQK170" s="270"/>
      <c r="VQL170" s="270"/>
      <c r="VQM170" s="271"/>
      <c r="VQN170" s="272"/>
      <c r="VQO170" s="270"/>
      <c r="VQP170" s="270"/>
      <c r="VQQ170" s="270"/>
      <c r="VQR170" s="270"/>
      <c r="VQS170" s="270"/>
      <c r="VQT170" s="270"/>
      <c r="VQU170" s="270"/>
      <c r="VQV170" s="270"/>
      <c r="VQW170" s="270"/>
      <c r="VQX170" s="270"/>
      <c r="VQY170" s="270"/>
      <c r="VQZ170" s="271"/>
      <c r="VRA170" s="272"/>
      <c r="VRB170" s="270"/>
      <c r="VRC170" s="270"/>
      <c r="VRD170" s="270"/>
      <c r="VRE170" s="270"/>
      <c r="VRF170" s="270"/>
      <c r="VRG170" s="270"/>
      <c r="VRH170" s="270"/>
      <c r="VRI170" s="270"/>
      <c r="VRJ170" s="270"/>
      <c r="VRK170" s="270"/>
      <c r="VRL170" s="270"/>
      <c r="VRM170" s="271"/>
      <c r="VRN170" s="272"/>
      <c r="VRO170" s="270"/>
      <c r="VRP170" s="270"/>
      <c r="VRQ170" s="270"/>
      <c r="VRR170" s="270"/>
      <c r="VRS170" s="270"/>
      <c r="VRT170" s="270"/>
      <c r="VRU170" s="270"/>
      <c r="VRV170" s="270"/>
      <c r="VRW170" s="270"/>
      <c r="VRX170" s="270"/>
      <c r="VRY170" s="270"/>
      <c r="VRZ170" s="271"/>
      <c r="VSA170" s="272"/>
      <c r="VSB170" s="270"/>
      <c r="VSC170" s="270"/>
      <c r="VSD170" s="270"/>
      <c r="VSE170" s="270"/>
      <c r="VSF170" s="270"/>
      <c r="VSG170" s="270"/>
      <c r="VSH170" s="270"/>
      <c r="VSI170" s="270"/>
      <c r="VSJ170" s="270"/>
      <c r="VSK170" s="270"/>
      <c r="VSL170" s="270"/>
      <c r="VSM170" s="271"/>
      <c r="VSN170" s="272"/>
      <c r="VSO170" s="270"/>
      <c r="VSP170" s="270"/>
      <c r="VSQ170" s="270"/>
      <c r="VSR170" s="270"/>
      <c r="VSS170" s="270"/>
      <c r="VST170" s="270"/>
      <c r="VSU170" s="270"/>
      <c r="VSV170" s="270"/>
      <c r="VSW170" s="270"/>
      <c r="VSX170" s="270"/>
      <c r="VSY170" s="270"/>
      <c r="VSZ170" s="271"/>
      <c r="VTA170" s="272"/>
      <c r="VTB170" s="270"/>
      <c r="VTC170" s="270"/>
      <c r="VTD170" s="270"/>
      <c r="VTE170" s="270"/>
      <c r="VTF170" s="270"/>
      <c r="VTG170" s="270"/>
      <c r="VTH170" s="270"/>
      <c r="VTI170" s="270"/>
      <c r="VTJ170" s="270"/>
      <c r="VTK170" s="270"/>
      <c r="VTL170" s="270"/>
      <c r="VTM170" s="271"/>
      <c r="VTN170" s="272"/>
      <c r="VTO170" s="270"/>
      <c r="VTP170" s="270"/>
      <c r="VTQ170" s="270"/>
      <c r="VTR170" s="270"/>
      <c r="VTS170" s="270"/>
      <c r="VTT170" s="270"/>
      <c r="VTU170" s="270"/>
      <c r="VTV170" s="270"/>
      <c r="VTW170" s="270"/>
      <c r="VTX170" s="270"/>
      <c r="VTY170" s="270"/>
      <c r="VTZ170" s="271"/>
      <c r="VUA170" s="272"/>
      <c r="VUB170" s="270"/>
      <c r="VUC170" s="270"/>
      <c r="VUD170" s="270"/>
      <c r="VUE170" s="270"/>
      <c r="VUF170" s="270"/>
      <c r="VUG170" s="270"/>
      <c r="VUH170" s="270"/>
      <c r="VUI170" s="270"/>
      <c r="VUJ170" s="270"/>
      <c r="VUK170" s="270"/>
      <c r="VUL170" s="270"/>
      <c r="VUM170" s="271"/>
      <c r="VUN170" s="272"/>
      <c r="VUO170" s="270"/>
      <c r="VUP170" s="270"/>
      <c r="VUQ170" s="270"/>
      <c r="VUR170" s="270"/>
      <c r="VUS170" s="270"/>
      <c r="VUT170" s="270"/>
      <c r="VUU170" s="270"/>
      <c r="VUV170" s="270"/>
      <c r="VUW170" s="270"/>
      <c r="VUX170" s="270"/>
      <c r="VUY170" s="270"/>
      <c r="VUZ170" s="271"/>
      <c r="VVA170" s="272"/>
      <c r="VVB170" s="270"/>
      <c r="VVC170" s="270"/>
      <c r="VVD170" s="270"/>
      <c r="VVE170" s="270"/>
      <c r="VVF170" s="270"/>
      <c r="VVG170" s="270"/>
      <c r="VVH170" s="270"/>
      <c r="VVI170" s="270"/>
      <c r="VVJ170" s="270"/>
      <c r="VVK170" s="270"/>
      <c r="VVL170" s="270"/>
      <c r="VVM170" s="271"/>
      <c r="VVN170" s="272"/>
      <c r="VVO170" s="270"/>
      <c r="VVP170" s="270"/>
      <c r="VVQ170" s="270"/>
      <c r="VVR170" s="270"/>
      <c r="VVS170" s="270"/>
      <c r="VVT170" s="270"/>
      <c r="VVU170" s="270"/>
      <c r="VVV170" s="270"/>
      <c r="VVW170" s="270"/>
      <c r="VVX170" s="270"/>
      <c r="VVY170" s="270"/>
      <c r="VVZ170" s="271"/>
      <c r="VWA170" s="272"/>
      <c r="VWB170" s="270"/>
      <c r="VWC170" s="270"/>
      <c r="VWD170" s="270"/>
      <c r="VWE170" s="270"/>
      <c r="VWF170" s="270"/>
      <c r="VWG170" s="270"/>
      <c r="VWH170" s="270"/>
      <c r="VWI170" s="270"/>
      <c r="VWJ170" s="270"/>
      <c r="VWK170" s="270"/>
      <c r="VWL170" s="270"/>
      <c r="VWM170" s="271"/>
      <c r="VWN170" s="272"/>
      <c r="VWO170" s="270"/>
      <c r="VWP170" s="270"/>
      <c r="VWQ170" s="270"/>
      <c r="VWR170" s="270"/>
      <c r="VWS170" s="270"/>
      <c r="VWT170" s="270"/>
      <c r="VWU170" s="270"/>
      <c r="VWV170" s="270"/>
      <c r="VWW170" s="270"/>
      <c r="VWX170" s="270"/>
      <c r="VWY170" s="270"/>
      <c r="VWZ170" s="271"/>
      <c r="VXA170" s="272"/>
      <c r="VXB170" s="270"/>
      <c r="VXC170" s="270"/>
      <c r="VXD170" s="270"/>
      <c r="VXE170" s="270"/>
      <c r="VXF170" s="270"/>
      <c r="VXG170" s="270"/>
      <c r="VXH170" s="270"/>
      <c r="VXI170" s="270"/>
      <c r="VXJ170" s="270"/>
      <c r="VXK170" s="270"/>
      <c r="VXL170" s="270"/>
      <c r="VXM170" s="271"/>
      <c r="VXN170" s="272"/>
      <c r="VXO170" s="270"/>
      <c r="VXP170" s="270"/>
      <c r="VXQ170" s="270"/>
      <c r="VXR170" s="270"/>
      <c r="VXS170" s="270"/>
      <c r="VXT170" s="270"/>
      <c r="VXU170" s="270"/>
      <c r="VXV170" s="270"/>
      <c r="VXW170" s="270"/>
      <c r="VXX170" s="270"/>
      <c r="VXY170" s="270"/>
      <c r="VXZ170" s="271"/>
      <c r="VYA170" s="272"/>
      <c r="VYB170" s="270"/>
      <c r="VYC170" s="270"/>
      <c r="VYD170" s="270"/>
      <c r="VYE170" s="270"/>
      <c r="VYF170" s="270"/>
      <c r="VYG170" s="270"/>
      <c r="VYH170" s="270"/>
      <c r="VYI170" s="270"/>
      <c r="VYJ170" s="270"/>
      <c r="VYK170" s="270"/>
      <c r="VYL170" s="270"/>
      <c r="VYM170" s="271"/>
      <c r="VYN170" s="272"/>
      <c r="VYO170" s="270"/>
      <c r="VYP170" s="270"/>
      <c r="VYQ170" s="270"/>
      <c r="VYR170" s="270"/>
      <c r="VYS170" s="270"/>
      <c r="VYT170" s="270"/>
      <c r="VYU170" s="270"/>
      <c r="VYV170" s="270"/>
      <c r="VYW170" s="270"/>
      <c r="VYX170" s="270"/>
      <c r="VYY170" s="270"/>
      <c r="VYZ170" s="271"/>
      <c r="VZA170" s="272"/>
      <c r="VZB170" s="270"/>
      <c r="VZC170" s="270"/>
      <c r="VZD170" s="270"/>
      <c r="VZE170" s="270"/>
      <c r="VZF170" s="270"/>
      <c r="VZG170" s="270"/>
      <c r="VZH170" s="270"/>
      <c r="VZI170" s="270"/>
      <c r="VZJ170" s="270"/>
      <c r="VZK170" s="270"/>
      <c r="VZL170" s="270"/>
      <c r="VZM170" s="271"/>
      <c r="VZN170" s="272"/>
      <c r="VZO170" s="270"/>
      <c r="VZP170" s="270"/>
      <c r="VZQ170" s="270"/>
      <c r="VZR170" s="270"/>
      <c r="VZS170" s="270"/>
      <c r="VZT170" s="270"/>
      <c r="VZU170" s="270"/>
      <c r="VZV170" s="270"/>
      <c r="VZW170" s="270"/>
      <c r="VZX170" s="270"/>
      <c r="VZY170" s="270"/>
      <c r="VZZ170" s="271"/>
      <c r="WAA170" s="272"/>
      <c r="WAB170" s="270"/>
      <c r="WAC170" s="270"/>
      <c r="WAD170" s="270"/>
      <c r="WAE170" s="270"/>
      <c r="WAF170" s="270"/>
      <c r="WAG170" s="270"/>
      <c r="WAH170" s="270"/>
      <c r="WAI170" s="270"/>
      <c r="WAJ170" s="270"/>
      <c r="WAK170" s="270"/>
      <c r="WAL170" s="270"/>
      <c r="WAM170" s="271"/>
      <c r="WAN170" s="272"/>
      <c r="WAO170" s="270"/>
      <c r="WAP170" s="270"/>
      <c r="WAQ170" s="270"/>
      <c r="WAR170" s="270"/>
      <c r="WAS170" s="270"/>
      <c r="WAT170" s="270"/>
      <c r="WAU170" s="270"/>
      <c r="WAV170" s="270"/>
      <c r="WAW170" s="270"/>
      <c r="WAX170" s="270"/>
      <c r="WAY170" s="270"/>
      <c r="WAZ170" s="271"/>
      <c r="WBA170" s="272"/>
      <c r="WBB170" s="270"/>
      <c r="WBC170" s="270"/>
      <c r="WBD170" s="270"/>
      <c r="WBE170" s="270"/>
      <c r="WBF170" s="270"/>
      <c r="WBG170" s="270"/>
      <c r="WBH170" s="270"/>
      <c r="WBI170" s="270"/>
      <c r="WBJ170" s="270"/>
      <c r="WBK170" s="270"/>
      <c r="WBL170" s="270"/>
      <c r="WBM170" s="271"/>
      <c r="WBN170" s="272"/>
      <c r="WBO170" s="270"/>
      <c r="WBP170" s="270"/>
      <c r="WBQ170" s="270"/>
      <c r="WBR170" s="270"/>
      <c r="WBS170" s="270"/>
      <c r="WBT170" s="270"/>
      <c r="WBU170" s="270"/>
      <c r="WBV170" s="270"/>
      <c r="WBW170" s="270"/>
      <c r="WBX170" s="270"/>
      <c r="WBY170" s="270"/>
      <c r="WBZ170" s="271"/>
      <c r="WCA170" s="272"/>
      <c r="WCB170" s="270"/>
      <c r="WCC170" s="270"/>
      <c r="WCD170" s="270"/>
      <c r="WCE170" s="270"/>
      <c r="WCF170" s="270"/>
      <c r="WCG170" s="270"/>
      <c r="WCH170" s="270"/>
      <c r="WCI170" s="270"/>
      <c r="WCJ170" s="270"/>
      <c r="WCK170" s="270"/>
      <c r="WCL170" s="270"/>
      <c r="WCM170" s="271"/>
      <c r="WCN170" s="272"/>
      <c r="WCO170" s="270"/>
      <c r="WCP170" s="270"/>
      <c r="WCQ170" s="270"/>
      <c r="WCR170" s="270"/>
      <c r="WCS170" s="270"/>
      <c r="WCT170" s="270"/>
      <c r="WCU170" s="270"/>
      <c r="WCV170" s="270"/>
      <c r="WCW170" s="270"/>
      <c r="WCX170" s="270"/>
      <c r="WCY170" s="270"/>
      <c r="WCZ170" s="271"/>
      <c r="WDA170" s="272"/>
      <c r="WDB170" s="270"/>
      <c r="WDC170" s="270"/>
      <c r="WDD170" s="270"/>
      <c r="WDE170" s="270"/>
      <c r="WDF170" s="270"/>
      <c r="WDG170" s="270"/>
      <c r="WDH170" s="270"/>
      <c r="WDI170" s="270"/>
      <c r="WDJ170" s="270"/>
      <c r="WDK170" s="270"/>
      <c r="WDL170" s="270"/>
      <c r="WDM170" s="271"/>
      <c r="WDN170" s="272"/>
      <c r="WDO170" s="270"/>
      <c r="WDP170" s="270"/>
      <c r="WDQ170" s="270"/>
      <c r="WDR170" s="270"/>
      <c r="WDS170" s="270"/>
      <c r="WDT170" s="270"/>
      <c r="WDU170" s="270"/>
      <c r="WDV170" s="270"/>
      <c r="WDW170" s="270"/>
      <c r="WDX170" s="270"/>
      <c r="WDY170" s="270"/>
      <c r="WDZ170" s="271"/>
      <c r="WEA170" s="272"/>
      <c r="WEB170" s="270"/>
      <c r="WEC170" s="270"/>
      <c r="WED170" s="270"/>
      <c r="WEE170" s="270"/>
      <c r="WEF170" s="270"/>
      <c r="WEG170" s="270"/>
      <c r="WEH170" s="270"/>
      <c r="WEI170" s="270"/>
      <c r="WEJ170" s="270"/>
      <c r="WEK170" s="270"/>
      <c r="WEL170" s="270"/>
      <c r="WEM170" s="271"/>
      <c r="WEN170" s="272"/>
      <c r="WEO170" s="270"/>
      <c r="WEP170" s="270"/>
      <c r="WEQ170" s="270"/>
      <c r="WER170" s="270"/>
      <c r="WES170" s="270"/>
      <c r="WET170" s="270"/>
      <c r="WEU170" s="270"/>
      <c r="WEV170" s="270"/>
      <c r="WEW170" s="270"/>
      <c r="WEX170" s="270"/>
      <c r="WEY170" s="270"/>
      <c r="WEZ170" s="271"/>
      <c r="WFA170" s="272"/>
      <c r="WFB170" s="270"/>
      <c r="WFC170" s="270"/>
      <c r="WFD170" s="270"/>
      <c r="WFE170" s="270"/>
      <c r="WFF170" s="270"/>
      <c r="WFG170" s="270"/>
      <c r="WFH170" s="270"/>
      <c r="WFI170" s="270"/>
      <c r="WFJ170" s="270"/>
      <c r="WFK170" s="270"/>
      <c r="WFL170" s="270"/>
      <c r="WFM170" s="271"/>
      <c r="WFN170" s="272"/>
      <c r="WFO170" s="270"/>
      <c r="WFP170" s="270"/>
      <c r="WFQ170" s="270"/>
      <c r="WFR170" s="270"/>
      <c r="WFS170" s="270"/>
      <c r="WFT170" s="270"/>
      <c r="WFU170" s="270"/>
      <c r="WFV170" s="270"/>
      <c r="WFW170" s="270"/>
      <c r="WFX170" s="270"/>
      <c r="WFY170" s="270"/>
      <c r="WFZ170" s="271"/>
      <c r="WGA170" s="272"/>
      <c r="WGB170" s="270"/>
      <c r="WGC170" s="270"/>
      <c r="WGD170" s="270"/>
      <c r="WGE170" s="270"/>
      <c r="WGF170" s="270"/>
      <c r="WGG170" s="270"/>
      <c r="WGH170" s="270"/>
      <c r="WGI170" s="270"/>
      <c r="WGJ170" s="270"/>
      <c r="WGK170" s="270"/>
      <c r="WGL170" s="270"/>
      <c r="WGM170" s="271"/>
      <c r="WGN170" s="272"/>
      <c r="WGO170" s="270"/>
      <c r="WGP170" s="270"/>
      <c r="WGQ170" s="270"/>
      <c r="WGR170" s="270"/>
      <c r="WGS170" s="270"/>
      <c r="WGT170" s="270"/>
      <c r="WGU170" s="270"/>
      <c r="WGV170" s="270"/>
      <c r="WGW170" s="270"/>
      <c r="WGX170" s="270"/>
      <c r="WGY170" s="270"/>
      <c r="WGZ170" s="271"/>
      <c r="WHA170" s="272"/>
      <c r="WHB170" s="270"/>
      <c r="WHC170" s="270"/>
      <c r="WHD170" s="270"/>
      <c r="WHE170" s="270"/>
      <c r="WHF170" s="270"/>
      <c r="WHG170" s="270"/>
      <c r="WHH170" s="270"/>
      <c r="WHI170" s="270"/>
      <c r="WHJ170" s="270"/>
      <c r="WHK170" s="270"/>
      <c r="WHL170" s="270"/>
      <c r="WHM170" s="271"/>
      <c r="WHN170" s="272"/>
      <c r="WHO170" s="270"/>
      <c r="WHP170" s="270"/>
      <c r="WHQ170" s="270"/>
      <c r="WHR170" s="270"/>
      <c r="WHS170" s="270"/>
      <c r="WHT170" s="270"/>
      <c r="WHU170" s="270"/>
      <c r="WHV170" s="270"/>
      <c r="WHW170" s="270"/>
      <c r="WHX170" s="270"/>
      <c r="WHY170" s="270"/>
      <c r="WHZ170" s="271"/>
      <c r="WIA170" s="272"/>
      <c r="WIB170" s="270"/>
      <c r="WIC170" s="270"/>
      <c r="WID170" s="270"/>
      <c r="WIE170" s="270"/>
      <c r="WIF170" s="270"/>
      <c r="WIG170" s="270"/>
      <c r="WIH170" s="270"/>
      <c r="WII170" s="270"/>
      <c r="WIJ170" s="270"/>
      <c r="WIK170" s="270"/>
      <c r="WIL170" s="270"/>
      <c r="WIM170" s="271"/>
      <c r="WIN170" s="272"/>
      <c r="WIO170" s="270"/>
      <c r="WIP170" s="270"/>
      <c r="WIQ170" s="270"/>
      <c r="WIR170" s="270"/>
      <c r="WIS170" s="270"/>
      <c r="WIT170" s="270"/>
      <c r="WIU170" s="270"/>
      <c r="WIV170" s="270"/>
      <c r="WIW170" s="270"/>
      <c r="WIX170" s="270"/>
      <c r="WIY170" s="270"/>
      <c r="WIZ170" s="271"/>
      <c r="WJA170" s="272"/>
      <c r="WJB170" s="270"/>
      <c r="WJC170" s="270"/>
      <c r="WJD170" s="270"/>
      <c r="WJE170" s="270"/>
      <c r="WJF170" s="270"/>
      <c r="WJG170" s="270"/>
      <c r="WJH170" s="270"/>
      <c r="WJI170" s="270"/>
      <c r="WJJ170" s="270"/>
      <c r="WJK170" s="270"/>
      <c r="WJL170" s="270"/>
      <c r="WJM170" s="271"/>
      <c r="WJN170" s="272"/>
      <c r="WJO170" s="270"/>
      <c r="WJP170" s="270"/>
      <c r="WJQ170" s="270"/>
      <c r="WJR170" s="270"/>
      <c r="WJS170" s="270"/>
      <c r="WJT170" s="270"/>
      <c r="WJU170" s="270"/>
      <c r="WJV170" s="270"/>
      <c r="WJW170" s="270"/>
      <c r="WJX170" s="270"/>
      <c r="WJY170" s="270"/>
      <c r="WJZ170" s="271"/>
      <c r="WKA170" s="272"/>
      <c r="WKB170" s="270"/>
      <c r="WKC170" s="270"/>
      <c r="WKD170" s="270"/>
      <c r="WKE170" s="270"/>
      <c r="WKF170" s="270"/>
      <c r="WKG170" s="270"/>
      <c r="WKH170" s="270"/>
      <c r="WKI170" s="270"/>
      <c r="WKJ170" s="270"/>
      <c r="WKK170" s="270"/>
      <c r="WKL170" s="270"/>
      <c r="WKM170" s="271"/>
      <c r="WKN170" s="272"/>
      <c r="WKO170" s="270"/>
      <c r="WKP170" s="270"/>
      <c r="WKQ170" s="270"/>
      <c r="WKR170" s="270"/>
      <c r="WKS170" s="270"/>
      <c r="WKT170" s="270"/>
      <c r="WKU170" s="270"/>
      <c r="WKV170" s="270"/>
      <c r="WKW170" s="270"/>
      <c r="WKX170" s="270"/>
      <c r="WKY170" s="270"/>
      <c r="WKZ170" s="271"/>
      <c r="WLA170" s="272"/>
      <c r="WLB170" s="270"/>
      <c r="WLC170" s="270"/>
      <c r="WLD170" s="270"/>
      <c r="WLE170" s="270"/>
      <c r="WLF170" s="270"/>
      <c r="WLG170" s="270"/>
      <c r="WLH170" s="270"/>
      <c r="WLI170" s="270"/>
      <c r="WLJ170" s="270"/>
      <c r="WLK170" s="270"/>
      <c r="WLL170" s="270"/>
      <c r="WLM170" s="271"/>
      <c r="WLN170" s="272"/>
      <c r="WLO170" s="270"/>
      <c r="WLP170" s="270"/>
      <c r="WLQ170" s="270"/>
      <c r="WLR170" s="270"/>
      <c r="WLS170" s="270"/>
      <c r="WLT170" s="270"/>
      <c r="WLU170" s="270"/>
      <c r="WLV170" s="270"/>
      <c r="WLW170" s="270"/>
      <c r="WLX170" s="270"/>
      <c r="WLY170" s="270"/>
      <c r="WLZ170" s="271"/>
      <c r="WMA170" s="272"/>
      <c r="WMB170" s="270"/>
      <c r="WMC170" s="270"/>
      <c r="WMD170" s="270"/>
      <c r="WME170" s="270"/>
      <c r="WMF170" s="270"/>
      <c r="WMG170" s="270"/>
      <c r="WMH170" s="270"/>
      <c r="WMI170" s="270"/>
      <c r="WMJ170" s="270"/>
      <c r="WMK170" s="270"/>
      <c r="WML170" s="270"/>
      <c r="WMM170" s="271"/>
      <c r="WMN170" s="272"/>
      <c r="WMO170" s="270"/>
      <c r="WMP170" s="270"/>
      <c r="WMQ170" s="270"/>
      <c r="WMR170" s="270"/>
      <c r="WMS170" s="270"/>
      <c r="WMT170" s="270"/>
      <c r="WMU170" s="270"/>
      <c r="WMV170" s="270"/>
      <c r="WMW170" s="270"/>
      <c r="WMX170" s="270"/>
      <c r="WMY170" s="270"/>
      <c r="WMZ170" s="271"/>
      <c r="WNA170" s="272"/>
      <c r="WNB170" s="270"/>
      <c r="WNC170" s="270"/>
      <c r="WND170" s="270"/>
      <c r="WNE170" s="270"/>
      <c r="WNF170" s="270"/>
      <c r="WNG170" s="270"/>
      <c r="WNH170" s="270"/>
      <c r="WNI170" s="270"/>
      <c r="WNJ170" s="270"/>
      <c r="WNK170" s="270"/>
      <c r="WNL170" s="270"/>
      <c r="WNM170" s="271"/>
      <c r="WNN170" s="272"/>
      <c r="WNO170" s="270"/>
      <c r="WNP170" s="270"/>
      <c r="WNQ170" s="270"/>
      <c r="WNR170" s="270"/>
      <c r="WNS170" s="270"/>
      <c r="WNT170" s="270"/>
      <c r="WNU170" s="270"/>
      <c r="WNV170" s="270"/>
      <c r="WNW170" s="270"/>
      <c r="WNX170" s="270"/>
      <c r="WNY170" s="270"/>
      <c r="WNZ170" s="271"/>
      <c r="WOA170" s="272"/>
      <c r="WOB170" s="270"/>
      <c r="WOC170" s="270"/>
      <c r="WOD170" s="270"/>
      <c r="WOE170" s="270"/>
      <c r="WOF170" s="270"/>
      <c r="WOG170" s="270"/>
      <c r="WOH170" s="270"/>
      <c r="WOI170" s="270"/>
      <c r="WOJ170" s="270"/>
      <c r="WOK170" s="270"/>
      <c r="WOL170" s="270"/>
      <c r="WOM170" s="271"/>
      <c r="WON170" s="272"/>
      <c r="WOO170" s="270"/>
      <c r="WOP170" s="270"/>
      <c r="WOQ170" s="270"/>
      <c r="WOR170" s="270"/>
      <c r="WOS170" s="270"/>
      <c r="WOT170" s="270"/>
      <c r="WOU170" s="270"/>
      <c r="WOV170" s="270"/>
      <c r="WOW170" s="270"/>
      <c r="WOX170" s="270"/>
      <c r="WOY170" s="270"/>
      <c r="WOZ170" s="271"/>
      <c r="WPA170" s="272"/>
      <c r="WPB170" s="270"/>
      <c r="WPC170" s="270"/>
      <c r="WPD170" s="270"/>
      <c r="WPE170" s="270"/>
      <c r="WPF170" s="270"/>
      <c r="WPG170" s="270"/>
      <c r="WPH170" s="270"/>
      <c r="WPI170" s="270"/>
      <c r="WPJ170" s="270"/>
      <c r="WPK170" s="270"/>
      <c r="WPL170" s="270"/>
      <c r="WPM170" s="271"/>
      <c r="WPN170" s="272"/>
      <c r="WPO170" s="270"/>
      <c r="WPP170" s="270"/>
      <c r="WPQ170" s="270"/>
      <c r="WPR170" s="270"/>
      <c r="WPS170" s="270"/>
      <c r="WPT170" s="270"/>
      <c r="WPU170" s="270"/>
      <c r="WPV170" s="270"/>
      <c r="WPW170" s="270"/>
      <c r="WPX170" s="270"/>
      <c r="WPY170" s="270"/>
      <c r="WPZ170" s="271"/>
      <c r="WQA170" s="272"/>
      <c r="WQB170" s="270"/>
      <c r="WQC170" s="270"/>
      <c r="WQD170" s="270"/>
      <c r="WQE170" s="270"/>
      <c r="WQF170" s="270"/>
      <c r="WQG170" s="270"/>
      <c r="WQH170" s="270"/>
      <c r="WQI170" s="270"/>
      <c r="WQJ170" s="270"/>
      <c r="WQK170" s="270"/>
      <c r="WQL170" s="270"/>
      <c r="WQM170" s="271"/>
      <c r="WQN170" s="272"/>
      <c r="WQO170" s="270"/>
      <c r="WQP170" s="270"/>
      <c r="WQQ170" s="270"/>
      <c r="WQR170" s="270"/>
      <c r="WQS170" s="270"/>
      <c r="WQT170" s="270"/>
      <c r="WQU170" s="270"/>
      <c r="WQV170" s="270"/>
      <c r="WQW170" s="270"/>
      <c r="WQX170" s="270"/>
      <c r="WQY170" s="270"/>
      <c r="WQZ170" s="271"/>
      <c r="WRA170" s="272"/>
      <c r="WRB170" s="270"/>
      <c r="WRC170" s="270"/>
      <c r="WRD170" s="270"/>
      <c r="WRE170" s="270"/>
      <c r="WRF170" s="270"/>
      <c r="WRG170" s="270"/>
      <c r="WRH170" s="270"/>
      <c r="WRI170" s="270"/>
      <c r="WRJ170" s="270"/>
      <c r="WRK170" s="270"/>
      <c r="WRL170" s="270"/>
      <c r="WRM170" s="271"/>
      <c r="WRN170" s="272"/>
      <c r="WRO170" s="270"/>
      <c r="WRP170" s="270"/>
      <c r="WRQ170" s="270"/>
      <c r="WRR170" s="270"/>
      <c r="WRS170" s="270"/>
      <c r="WRT170" s="270"/>
      <c r="WRU170" s="270"/>
      <c r="WRV170" s="270"/>
      <c r="WRW170" s="270"/>
      <c r="WRX170" s="270"/>
      <c r="WRY170" s="270"/>
      <c r="WRZ170" s="271"/>
      <c r="WSA170" s="272"/>
      <c r="WSB170" s="270"/>
      <c r="WSC170" s="270"/>
      <c r="WSD170" s="270"/>
      <c r="WSE170" s="270"/>
      <c r="WSF170" s="270"/>
      <c r="WSG170" s="270"/>
      <c r="WSH170" s="270"/>
      <c r="WSI170" s="270"/>
      <c r="WSJ170" s="270"/>
      <c r="WSK170" s="270"/>
      <c r="WSL170" s="270"/>
      <c r="WSM170" s="271"/>
      <c r="WSN170" s="272"/>
      <c r="WSO170" s="270"/>
      <c r="WSP170" s="270"/>
      <c r="WSQ170" s="270"/>
      <c r="WSR170" s="270"/>
      <c r="WSS170" s="270"/>
      <c r="WST170" s="270"/>
      <c r="WSU170" s="270"/>
      <c r="WSV170" s="270"/>
      <c r="WSW170" s="270"/>
      <c r="WSX170" s="270"/>
      <c r="WSY170" s="270"/>
      <c r="WSZ170" s="271"/>
      <c r="WTA170" s="272"/>
      <c r="WTB170" s="270"/>
      <c r="WTC170" s="270"/>
      <c r="WTD170" s="270"/>
      <c r="WTE170" s="270"/>
      <c r="WTF170" s="270"/>
      <c r="WTG170" s="270"/>
      <c r="WTH170" s="270"/>
      <c r="WTI170" s="270"/>
      <c r="WTJ170" s="270"/>
      <c r="WTK170" s="270"/>
      <c r="WTL170" s="270"/>
      <c r="WTM170" s="271"/>
      <c r="WTN170" s="272"/>
      <c r="WTO170" s="270"/>
      <c r="WTP170" s="270"/>
      <c r="WTQ170" s="270"/>
      <c r="WTR170" s="270"/>
      <c r="WTS170" s="270"/>
      <c r="WTT170" s="270"/>
      <c r="WTU170" s="270"/>
      <c r="WTV170" s="270"/>
      <c r="WTW170" s="270"/>
      <c r="WTX170" s="270"/>
      <c r="WTY170" s="270"/>
      <c r="WTZ170" s="271"/>
      <c r="WUA170" s="272"/>
      <c r="WUB170" s="270"/>
      <c r="WUC170" s="270"/>
      <c r="WUD170" s="270"/>
      <c r="WUE170" s="270"/>
      <c r="WUF170" s="270"/>
      <c r="WUG170" s="270"/>
      <c r="WUH170" s="270"/>
      <c r="WUI170" s="270"/>
      <c r="WUJ170" s="270"/>
      <c r="WUK170" s="270"/>
      <c r="WUL170" s="270"/>
      <c r="WUM170" s="271"/>
      <c r="WUN170" s="272"/>
      <c r="WUO170" s="270"/>
      <c r="WUP170" s="270"/>
      <c r="WUQ170" s="270"/>
      <c r="WUR170" s="270"/>
      <c r="WUS170" s="270"/>
      <c r="WUT170" s="270"/>
      <c r="WUU170" s="270"/>
      <c r="WUV170" s="270"/>
      <c r="WUW170" s="270"/>
      <c r="WUX170" s="270"/>
      <c r="WUY170" s="270"/>
      <c r="WUZ170" s="271"/>
      <c r="WVA170" s="272"/>
      <c r="WVB170" s="270"/>
      <c r="WVC170" s="270"/>
      <c r="WVD170" s="270"/>
      <c r="WVE170" s="270"/>
      <c r="WVF170" s="270"/>
      <c r="WVG170" s="270"/>
      <c r="WVH170" s="270"/>
      <c r="WVI170" s="270"/>
      <c r="WVJ170" s="270"/>
      <c r="WVK170" s="270"/>
      <c r="WVL170" s="270"/>
      <c r="WVM170" s="271"/>
      <c r="WVN170" s="272"/>
      <c r="WVO170" s="270"/>
      <c r="WVP170" s="270"/>
      <c r="WVQ170" s="270"/>
      <c r="WVR170" s="270"/>
      <c r="WVS170" s="270"/>
      <c r="WVT170" s="270"/>
      <c r="WVU170" s="270"/>
      <c r="WVV170" s="270"/>
      <c r="WVW170" s="270"/>
      <c r="WVX170" s="270"/>
      <c r="WVY170" s="270"/>
      <c r="WVZ170" s="271"/>
      <c r="WWA170" s="272"/>
      <c r="WWB170" s="270"/>
      <c r="WWC170" s="270"/>
      <c r="WWD170" s="270"/>
      <c r="WWE170" s="270"/>
      <c r="WWF170" s="270"/>
      <c r="WWG170" s="270"/>
      <c r="WWH170" s="270"/>
      <c r="WWI170" s="270"/>
      <c r="WWJ170" s="270"/>
      <c r="WWK170" s="270"/>
      <c r="WWL170" s="270"/>
      <c r="WWM170" s="271"/>
      <c r="WWN170" s="272"/>
      <c r="WWO170" s="270"/>
      <c r="WWP170" s="270"/>
      <c r="WWQ170" s="270"/>
      <c r="WWR170" s="270"/>
      <c r="WWS170" s="270"/>
      <c r="WWT170" s="270"/>
      <c r="WWU170" s="270"/>
      <c r="WWV170" s="270"/>
      <c r="WWW170" s="270"/>
      <c r="WWX170" s="270"/>
      <c r="WWY170" s="270"/>
      <c r="WWZ170" s="271"/>
      <c r="WXA170" s="272"/>
      <c r="WXB170" s="270"/>
      <c r="WXC170" s="270"/>
      <c r="WXD170" s="270"/>
      <c r="WXE170" s="270"/>
      <c r="WXF170" s="270"/>
      <c r="WXG170" s="270"/>
      <c r="WXH170" s="270"/>
      <c r="WXI170" s="270"/>
      <c r="WXJ170" s="270"/>
      <c r="WXK170" s="270"/>
      <c r="WXL170" s="270"/>
      <c r="WXM170" s="271"/>
      <c r="WXN170" s="272"/>
      <c r="WXO170" s="270"/>
      <c r="WXP170" s="270"/>
      <c r="WXQ170" s="270"/>
      <c r="WXR170" s="270"/>
      <c r="WXS170" s="270"/>
      <c r="WXT170" s="270"/>
      <c r="WXU170" s="270"/>
      <c r="WXV170" s="270"/>
      <c r="WXW170" s="270"/>
      <c r="WXX170" s="270"/>
      <c r="WXY170" s="270"/>
      <c r="WXZ170" s="271"/>
      <c r="WYA170" s="272"/>
      <c r="WYB170" s="270"/>
      <c r="WYC170" s="270"/>
      <c r="WYD170" s="270"/>
      <c r="WYE170" s="270"/>
      <c r="WYF170" s="270"/>
      <c r="WYG170" s="270"/>
      <c r="WYH170" s="270"/>
      <c r="WYI170" s="270"/>
      <c r="WYJ170" s="270"/>
      <c r="WYK170" s="270"/>
      <c r="WYL170" s="270"/>
      <c r="WYM170" s="271"/>
      <c r="WYN170" s="272"/>
      <c r="WYO170" s="270"/>
      <c r="WYP170" s="270"/>
      <c r="WYQ170" s="270"/>
      <c r="WYR170" s="270"/>
      <c r="WYS170" s="270"/>
      <c r="WYT170" s="270"/>
      <c r="WYU170" s="270"/>
      <c r="WYV170" s="270"/>
      <c r="WYW170" s="270"/>
      <c r="WYX170" s="270"/>
      <c r="WYY170" s="270"/>
      <c r="WYZ170" s="271"/>
      <c r="WZA170" s="272"/>
      <c r="WZB170" s="270"/>
      <c r="WZC170" s="270"/>
      <c r="WZD170" s="270"/>
      <c r="WZE170" s="270"/>
      <c r="WZF170" s="270"/>
      <c r="WZG170" s="270"/>
      <c r="WZH170" s="270"/>
      <c r="WZI170" s="270"/>
      <c r="WZJ170" s="270"/>
      <c r="WZK170" s="270"/>
      <c r="WZL170" s="270"/>
      <c r="WZM170" s="271"/>
      <c r="WZN170" s="272"/>
      <c r="WZO170" s="270"/>
      <c r="WZP170" s="270"/>
      <c r="WZQ170" s="270"/>
      <c r="WZR170" s="270"/>
      <c r="WZS170" s="270"/>
      <c r="WZT170" s="270"/>
      <c r="WZU170" s="270"/>
      <c r="WZV170" s="270"/>
      <c r="WZW170" s="270"/>
      <c r="WZX170" s="270"/>
      <c r="WZY170" s="270"/>
      <c r="WZZ170" s="271"/>
      <c r="XAA170" s="272"/>
      <c r="XAB170" s="270"/>
      <c r="XAC170" s="270"/>
      <c r="XAD170" s="270"/>
      <c r="XAE170" s="270"/>
      <c r="XAF170" s="270"/>
      <c r="XAG170" s="270"/>
      <c r="XAH170" s="270"/>
      <c r="XAI170" s="270"/>
      <c r="XAJ170" s="270"/>
      <c r="XAK170" s="270"/>
      <c r="XAL170" s="270"/>
      <c r="XAM170" s="271"/>
      <c r="XAN170" s="272"/>
      <c r="XAO170" s="270"/>
      <c r="XAP170" s="270"/>
      <c r="XAQ170" s="270"/>
      <c r="XAR170" s="270"/>
      <c r="XAS170" s="270"/>
      <c r="XAT170" s="270"/>
      <c r="XAU170" s="270"/>
      <c r="XAV170" s="270"/>
      <c r="XAW170" s="270"/>
      <c r="XAX170" s="270"/>
      <c r="XAY170" s="270"/>
      <c r="XAZ170" s="271"/>
      <c r="XBA170" s="272"/>
      <c r="XBB170" s="270"/>
      <c r="XBC170" s="270"/>
      <c r="XBD170" s="270"/>
      <c r="XBE170" s="270"/>
      <c r="XBF170" s="270"/>
      <c r="XBG170" s="270"/>
      <c r="XBH170" s="270"/>
      <c r="XBI170" s="270"/>
      <c r="XBJ170" s="270"/>
      <c r="XBK170" s="270"/>
      <c r="XBL170" s="270"/>
      <c r="XBM170" s="271"/>
      <c r="XBN170" s="272"/>
      <c r="XBO170" s="270"/>
      <c r="XBP170" s="270"/>
      <c r="XBQ170" s="270"/>
      <c r="XBR170" s="270"/>
      <c r="XBS170" s="270"/>
      <c r="XBT170" s="270"/>
      <c r="XBU170" s="270"/>
      <c r="XBV170" s="270"/>
      <c r="XBW170" s="270"/>
      <c r="XBX170" s="270"/>
      <c r="XBY170" s="270"/>
      <c r="XBZ170" s="271"/>
      <c r="XCA170" s="272"/>
      <c r="XCB170" s="270"/>
      <c r="XCC170" s="270"/>
      <c r="XCD170" s="270"/>
      <c r="XCE170" s="270"/>
      <c r="XCF170" s="270"/>
      <c r="XCG170" s="270"/>
      <c r="XCH170" s="270"/>
      <c r="XCI170" s="270"/>
      <c r="XCJ170" s="270"/>
      <c r="XCK170" s="270"/>
      <c r="XCL170" s="270"/>
      <c r="XCM170" s="271"/>
      <c r="XCN170" s="272"/>
      <c r="XCO170" s="270"/>
      <c r="XCP170" s="270"/>
      <c r="XCQ170" s="270"/>
      <c r="XCR170" s="270"/>
      <c r="XCS170" s="270"/>
      <c r="XCT170" s="270"/>
      <c r="XCU170" s="270"/>
      <c r="XCV170" s="270"/>
      <c r="XCW170" s="270"/>
      <c r="XCX170" s="270"/>
      <c r="XCY170" s="270"/>
      <c r="XCZ170" s="271"/>
      <c r="XDA170" s="272"/>
      <c r="XDB170" s="270"/>
      <c r="XDC170" s="270"/>
      <c r="XDD170" s="270"/>
      <c r="XDE170" s="270"/>
      <c r="XDF170" s="270"/>
      <c r="XDG170" s="270"/>
      <c r="XDH170" s="270"/>
      <c r="XDI170" s="270"/>
      <c r="XDJ170" s="270"/>
      <c r="XDK170" s="270"/>
      <c r="XDL170" s="270"/>
      <c r="XDM170" s="271"/>
      <c r="XDN170" s="272"/>
      <c r="XDO170" s="270"/>
      <c r="XDP170" s="270"/>
      <c r="XDQ170" s="270"/>
      <c r="XDR170" s="270"/>
      <c r="XDS170" s="270"/>
      <c r="XDT170" s="270"/>
      <c r="XDU170" s="270"/>
      <c r="XDV170" s="270"/>
      <c r="XDW170" s="270"/>
      <c r="XDX170" s="270"/>
      <c r="XDY170" s="270"/>
      <c r="XDZ170" s="271"/>
      <c r="XEA170" s="272"/>
      <c r="XEB170" s="270"/>
      <c r="XEC170" s="270"/>
      <c r="XED170" s="270"/>
      <c r="XEE170" s="270"/>
      <c r="XEF170" s="270"/>
      <c r="XEG170" s="270"/>
      <c r="XEH170" s="270"/>
      <c r="XEI170" s="270"/>
      <c r="XEJ170" s="270"/>
      <c r="XEK170" s="270"/>
      <c r="XEL170" s="270"/>
      <c r="XEM170" s="271"/>
      <c r="XEN170" s="272"/>
      <c r="XEO170" s="270"/>
      <c r="XEP170" s="270"/>
      <c r="XEQ170" s="270"/>
      <c r="XER170" s="270"/>
      <c r="XES170" s="270"/>
      <c r="XET170" s="270"/>
      <c r="XEU170" s="270"/>
      <c r="XEV170" s="270"/>
      <c r="XEW170" s="270"/>
      <c r="XEX170" s="270"/>
      <c r="XEY170" s="270"/>
      <c r="XEZ170" s="271"/>
      <c r="XFA170" s="272"/>
      <c r="XFB170" s="270"/>
      <c r="XFC170" s="270"/>
      <c r="XFD170" s="270"/>
    </row>
    <row r="171" spans="1:16384">
      <c r="A171" s="256" t="s">
        <v>60</v>
      </c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</row>
    <row r="172" spans="1:16384" ht="96">
      <c r="A172" s="127" t="s">
        <v>63</v>
      </c>
      <c r="B172" s="131" t="s">
        <v>129</v>
      </c>
      <c r="C172" s="67"/>
      <c r="D172" s="121" t="s">
        <v>45</v>
      </c>
      <c r="E172" s="124" t="s">
        <v>46</v>
      </c>
      <c r="F172" s="124" t="s">
        <v>47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72"/>
    </row>
    <row r="173" spans="1:16384" ht="96">
      <c r="A173" s="72"/>
      <c r="B173" s="143" t="s">
        <v>130</v>
      </c>
      <c r="C173" s="144">
        <v>0</v>
      </c>
      <c r="D173" s="121" t="s">
        <v>45</v>
      </c>
      <c r="E173" s="118" t="s">
        <v>7</v>
      </c>
      <c r="F173" s="124" t="s">
        <v>47</v>
      </c>
      <c r="G173" s="118" t="s">
        <v>7</v>
      </c>
      <c r="H173" s="118" t="s">
        <v>7</v>
      </c>
      <c r="I173" s="118" t="s">
        <v>7</v>
      </c>
      <c r="J173" s="118" t="s">
        <v>7</v>
      </c>
      <c r="K173" s="118" t="s">
        <v>7</v>
      </c>
      <c r="L173" s="118" t="s">
        <v>7</v>
      </c>
      <c r="M173" s="118"/>
      <c r="N173" s="66"/>
      <c r="O173" s="66"/>
      <c r="P173" s="66"/>
      <c r="Q173" s="66"/>
    </row>
    <row r="174" spans="1:16384" ht="96">
      <c r="A174" s="127" t="s">
        <v>106</v>
      </c>
      <c r="B174" s="131" t="s">
        <v>131</v>
      </c>
      <c r="C174" s="144"/>
      <c r="D174" s="121" t="s">
        <v>45</v>
      </c>
      <c r="E174" s="124" t="s">
        <v>46</v>
      </c>
      <c r="F174" s="124" t="s">
        <v>47</v>
      </c>
      <c r="G174" s="107">
        <v>0</v>
      </c>
      <c r="H174" s="107">
        <v>0</v>
      </c>
      <c r="I174" s="107">
        <v>0</v>
      </c>
      <c r="J174" s="107">
        <v>0</v>
      </c>
      <c r="K174" s="107">
        <v>0</v>
      </c>
      <c r="L174" s="107">
        <v>0</v>
      </c>
      <c r="M174" s="118"/>
      <c r="N174" s="146"/>
      <c r="O174" s="146"/>
      <c r="P174" s="146"/>
      <c r="Q174" s="146"/>
    </row>
    <row r="175" spans="1:16384" ht="96">
      <c r="A175" s="145"/>
      <c r="B175" s="143" t="s">
        <v>132</v>
      </c>
      <c r="C175" s="144">
        <v>1</v>
      </c>
      <c r="D175" s="121" t="s">
        <v>45</v>
      </c>
      <c r="E175" s="118" t="s">
        <v>7</v>
      </c>
      <c r="F175" s="124" t="s">
        <v>47</v>
      </c>
      <c r="G175" s="117" t="s">
        <v>7</v>
      </c>
      <c r="H175" s="117" t="s">
        <v>7</v>
      </c>
      <c r="I175" s="117" t="s">
        <v>7</v>
      </c>
      <c r="J175" s="117" t="s">
        <v>7</v>
      </c>
      <c r="K175" s="117" t="s">
        <v>7</v>
      </c>
      <c r="L175" s="117" t="s">
        <v>7</v>
      </c>
      <c r="M175" s="117"/>
      <c r="N175" s="146"/>
      <c r="O175" s="146"/>
      <c r="P175" s="146"/>
      <c r="Q175" s="146"/>
    </row>
    <row r="176" spans="1:16384" ht="96">
      <c r="A176" s="127" t="s">
        <v>113</v>
      </c>
      <c r="B176" s="142" t="s">
        <v>133</v>
      </c>
      <c r="C176" s="67"/>
      <c r="D176" s="121" t="s">
        <v>45</v>
      </c>
      <c r="E176" s="124" t="s">
        <v>46</v>
      </c>
      <c r="F176" s="124" t="s">
        <v>47</v>
      </c>
      <c r="G176" s="240">
        <v>645584.06999999995</v>
      </c>
      <c r="H176" s="240">
        <v>618898.61</v>
      </c>
      <c r="I176" s="107">
        <v>0</v>
      </c>
      <c r="J176" s="107">
        <v>0</v>
      </c>
      <c r="K176" s="107">
        <v>0</v>
      </c>
      <c r="L176" s="107">
        <v>0</v>
      </c>
      <c r="M176" s="234"/>
    </row>
    <row r="177" spans="1:38" ht="96">
      <c r="A177" s="72"/>
      <c r="B177" s="143" t="s">
        <v>134</v>
      </c>
      <c r="C177" s="144">
        <v>0</v>
      </c>
      <c r="D177" s="121" t="s">
        <v>45</v>
      </c>
      <c r="E177" s="118" t="s">
        <v>7</v>
      </c>
      <c r="F177" s="124" t="s">
        <v>47</v>
      </c>
      <c r="G177" s="117" t="s">
        <v>7</v>
      </c>
      <c r="H177" s="117" t="s">
        <v>7</v>
      </c>
      <c r="I177" s="117" t="s">
        <v>7</v>
      </c>
      <c r="J177" s="117" t="s">
        <v>7</v>
      </c>
      <c r="K177" s="117" t="s">
        <v>7</v>
      </c>
      <c r="L177" s="117" t="s">
        <v>7</v>
      </c>
      <c r="M177" s="76"/>
    </row>
    <row r="178" spans="1:38" ht="102">
      <c r="A178" s="127" t="s">
        <v>83</v>
      </c>
      <c r="B178" s="142" t="s">
        <v>135</v>
      </c>
      <c r="C178" s="67"/>
      <c r="D178" s="121" t="s">
        <v>45</v>
      </c>
      <c r="E178" s="124" t="s">
        <v>46</v>
      </c>
      <c r="F178" s="124" t="s">
        <v>47</v>
      </c>
      <c r="G178" s="240">
        <v>271392.84000000003</v>
      </c>
      <c r="H178" s="240">
        <v>271392.84000000003</v>
      </c>
      <c r="I178" s="107">
        <v>0</v>
      </c>
      <c r="J178" s="107">
        <v>0</v>
      </c>
      <c r="K178" s="107">
        <v>0</v>
      </c>
      <c r="L178" s="107">
        <v>0</v>
      </c>
      <c r="M178" s="234"/>
    </row>
    <row r="179" spans="1:38" ht="96">
      <c r="A179" s="72"/>
      <c r="B179" s="143" t="s">
        <v>136</v>
      </c>
      <c r="C179" s="144">
        <v>0</v>
      </c>
      <c r="D179" s="121" t="s">
        <v>45</v>
      </c>
      <c r="E179" s="118" t="s">
        <v>7</v>
      </c>
      <c r="F179" s="124" t="s">
        <v>47</v>
      </c>
      <c r="G179" s="118" t="s">
        <v>7</v>
      </c>
      <c r="H179" s="118" t="s">
        <v>7</v>
      </c>
      <c r="I179" s="118" t="s">
        <v>7</v>
      </c>
      <c r="J179" s="118" t="s">
        <v>7</v>
      </c>
      <c r="K179" s="118" t="s">
        <v>7</v>
      </c>
      <c r="L179" s="118" t="s">
        <v>7</v>
      </c>
      <c r="M179" s="76"/>
    </row>
    <row r="180" spans="1:38" ht="79.5" customHeight="1">
      <c r="A180" s="114" t="s">
        <v>89</v>
      </c>
      <c r="B180" s="142" t="s">
        <v>137</v>
      </c>
      <c r="C180" s="75"/>
      <c r="D180" s="63" t="s">
        <v>48</v>
      </c>
      <c r="E180" s="65" t="s">
        <v>46</v>
      </c>
      <c r="F180" s="65" t="s">
        <v>47</v>
      </c>
      <c r="G180" s="240">
        <v>76800</v>
      </c>
      <c r="H180" s="240">
        <v>76800</v>
      </c>
      <c r="I180" s="240">
        <v>0</v>
      </c>
      <c r="J180" s="240">
        <v>0</v>
      </c>
      <c r="K180" s="240">
        <v>0</v>
      </c>
      <c r="L180" s="240">
        <v>0</v>
      </c>
      <c r="M180" s="234"/>
    </row>
    <row r="181" spans="1:38" ht="48">
      <c r="A181" s="72"/>
      <c r="B181" s="143" t="s">
        <v>138</v>
      </c>
      <c r="C181" s="144">
        <v>0</v>
      </c>
      <c r="D181" s="63" t="s">
        <v>48</v>
      </c>
      <c r="E181" s="118" t="s">
        <v>7</v>
      </c>
      <c r="F181" s="65" t="s">
        <v>47</v>
      </c>
      <c r="G181" s="117" t="s">
        <v>7</v>
      </c>
      <c r="H181" s="117" t="s">
        <v>7</v>
      </c>
      <c r="I181" s="117" t="s">
        <v>7</v>
      </c>
      <c r="J181" s="117" t="s">
        <v>7</v>
      </c>
      <c r="K181" s="117" t="s">
        <v>7</v>
      </c>
      <c r="L181" s="117" t="s">
        <v>7</v>
      </c>
      <c r="M181" s="76"/>
    </row>
    <row r="182" spans="1:38" ht="51">
      <c r="A182" s="114" t="s">
        <v>92</v>
      </c>
      <c r="B182" s="142" t="s">
        <v>139</v>
      </c>
      <c r="C182" s="67"/>
      <c r="D182" s="63" t="s">
        <v>48</v>
      </c>
      <c r="E182" s="65" t="s">
        <v>46</v>
      </c>
      <c r="F182" s="65" t="s">
        <v>47</v>
      </c>
      <c r="G182" s="240">
        <v>1332240</v>
      </c>
      <c r="H182" s="240">
        <v>280894.95</v>
      </c>
      <c r="I182" s="240">
        <v>0</v>
      </c>
      <c r="J182" s="240">
        <v>0</v>
      </c>
      <c r="K182" s="240">
        <v>0</v>
      </c>
      <c r="L182" s="240">
        <v>0</v>
      </c>
      <c r="M182" s="234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</row>
    <row r="183" spans="1:38" ht="48">
      <c r="A183" s="72"/>
      <c r="B183" s="143" t="s">
        <v>140</v>
      </c>
      <c r="C183" s="144">
        <v>0</v>
      </c>
      <c r="D183" s="63" t="s">
        <v>48</v>
      </c>
      <c r="E183" s="118" t="s">
        <v>7</v>
      </c>
      <c r="F183" s="65" t="s">
        <v>47</v>
      </c>
      <c r="G183" s="117" t="s">
        <v>7</v>
      </c>
      <c r="H183" s="117" t="s">
        <v>7</v>
      </c>
      <c r="I183" s="117" t="s">
        <v>7</v>
      </c>
      <c r="J183" s="117" t="s">
        <v>7</v>
      </c>
      <c r="K183" s="117" t="s">
        <v>7</v>
      </c>
      <c r="L183" s="117" t="s">
        <v>7</v>
      </c>
      <c r="M183" s="76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</row>
    <row r="184" spans="1:38" ht="15.75">
      <c r="A184" s="72"/>
      <c r="B184" s="147" t="s">
        <v>82</v>
      </c>
      <c r="C184" s="148" t="s">
        <v>7</v>
      </c>
      <c r="D184" s="148" t="s">
        <v>7</v>
      </c>
      <c r="E184" s="148" t="s">
        <v>7</v>
      </c>
      <c r="F184" s="148" t="s">
        <v>7</v>
      </c>
      <c r="G184" s="236">
        <f>G182+G180+G178+G176+G174+G172</f>
        <v>2326016.91</v>
      </c>
      <c r="H184" s="236">
        <f t="shared" ref="H184:L184" si="10">H182+H180+H178+H176+H174+H172</f>
        <v>1247986.3999999999</v>
      </c>
      <c r="I184" s="236">
        <f t="shared" si="10"/>
        <v>0</v>
      </c>
      <c r="J184" s="236">
        <f t="shared" si="10"/>
        <v>0</v>
      </c>
      <c r="K184" s="236">
        <f t="shared" si="10"/>
        <v>0</v>
      </c>
      <c r="L184" s="236">
        <f t="shared" si="10"/>
        <v>0</v>
      </c>
      <c r="M184" s="23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</row>
    <row r="185" spans="1:38">
      <c r="A185" s="259" t="s">
        <v>61</v>
      </c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</row>
    <row r="186" spans="1:38" s="126" customFormat="1" ht="99" customHeight="1">
      <c r="A186" s="114">
        <v>7</v>
      </c>
      <c r="B186" s="112" t="s">
        <v>141</v>
      </c>
      <c r="C186" s="125"/>
      <c r="D186" s="63" t="s">
        <v>45</v>
      </c>
      <c r="E186" s="65" t="s">
        <v>46</v>
      </c>
      <c r="F186" s="65" t="s">
        <v>47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125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213"/>
    </row>
    <row r="187" spans="1:38" s="129" customFormat="1" ht="96" hidden="1">
      <c r="A187" s="133"/>
      <c r="B187" s="152" t="s">
        <v>142</v>
      </c>
      <c r="C187" s="135">
        <v>1</v>
      </c>
      <c r="D187" s="121" t="s">
        <v>45</v>
      </c>
      <c r="E187" s="135" t="s">
        <v>7</v>
      </c>
      <c r="F187" s="124" t="s">
        <v>47</v>
      </c>
      <c r="G187" s="135" t="s">
        <v>7</v>
      </c>
      <c r="H187" s="135" t="s">
        <v>7</v>
      </c>
      <c r="I187" s="135" t="s">
        <v>7</v>
      </c>
      <c r="J187" s="135" t="s">
        <v>7</v>
      </c>
      <c r="K187" s="135" t="s">
        <v>7</v>
      </c>
      <c r="L187" s="135" t="s">
        <v>7</v>
      </c>
      <c r="M187" s="128"/>
    </row>
    <row r="188" spans="1:38" s="129" customFormat="1" ht="99.75" customHeight="1">
      <c r="A188" s="127">
        <v>8</v>
      </c>
      <c r="B188" s="112" t="s">
        <v>143</v>
      </c>
      <c r="C188" s="128"/>
      <c r="D188" s="121" t="s">
        <v>45</v>
      </c>
      <c r="E188" s="124" t="s">
        <v>46</v>
      </c>
      <c r="F188" s="124" t="s">
        <v>47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128"/>
    </row>
    <row r="189" spans="1:38" s="129" customFormat="1" ht="96" hidden="1">
      <c r="A189" s="133"/>
      <c r="B189" s="152" t="s">
        <v>144</v>
      </c>
      <c r="C189" s="135">
        <v>1</v>
      </c>
      <c r="D189" s="121" t="s">
        <v>45</v>
      </c>
      <c r="E189" s="135" t="s">
        <v>7</v>
      </c>
      <c r="F189" s="124" t="s">
        <v>47</v>
      </c>
      <c r="G189" s="135" t="s">
        <v>7</v>
      </c>
      <c r="H189" s="135" t="s">
        <v>7</v>
      </c>
      <c r="I189" s="135" t="s">
        <v>7</v>
      </c>
      <c r="J189" s="135" t="s">
        <v>7</v>
      </c>
      <c r="K189" s="135" t="s">
        <v>7</v>
      </c>
      <c r="L189" s="135" t="s">
        <v>7</v>
      </c>
      <c r="M189" s="128"/>
    </row>
    <row r="190" spans="1:38" s="129" customFormat="1" ht="96">
      <c r="A190" s="127">
        <v>9</v>
      </c>
      <c r="B190" s="112" t="s">
        <v>145</v>
      </c>
      <c r="C190" s="128"/>
      <c r="D190" s="121" t="s">
        <v>45</v>
      </c>
      <c r="E190" s="124" t="s">
        <v>46</v>
      </c>
      <c r="F190" s="124" t="s">
        <v>47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128"/>
    </row>
    <row r="191" spans="1:38" s="129" customFormat="1" ht="96" hidden="1">
      <c r="A191" s="127"/>
      <c r="B191" s="152" t="s">
        <v>146</v>
      </c>
      <c r="C191" s="135">
        <v>1</v>
      </c>
      <c r="D191" s="121" t="s">
        <v>45</v>
      </c>
      <c r="E191" s="135" t="s">
        <v>7</v>
      </c>
      <c r="F191" s="124" t="s">
        <v>47</v>
      </c>
      <c r="G191" s="135" t="s">
        <v>7</v>
      </c>
      <c r="H191" s="135" t="s">
        <v>7</v>
      </c>
      <c r="I191" s="135" t="s">
        <v>7</v>
      </c>
      <c r="J191" s="135" t="s">
        <v>7</v>
      </c>
      <c r="K191" s="135" t="s">
        <v>7</v>
      </c>
      <c r="L191" s="135" t="s">
        <v>7</v>
      </c>
      <c r="M191" s="128"/>
    </row>
    <row r="192" spans="1:38" ht="96">
      <c r="A192" s="127" t="s">
        <v>147</v>
      </c>
      <c r="B192" s="112" t="s">
        <v>148</v>
      </c>
      <c r="C192" s="150"/>
      <c r="D192" s="121" t="s">
        <v>45</v>
      </c>
      <c r="E192" s="124" t="s">
        <v>46</v>
      </c>
      <c r="F192" s="124" t="s">
        <v>47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151"/>
    </row>
    <row r="193" spans="1:13" ht="96" hidden="1">
      <c r="A193" s="77"/>
      <c r="B193" s="152" t="s">
        <v>149</v>
      </c>
      <c r="C193" s="135">
        <v>0</v>
      </c>
      <c r="D193" s="121" t="s">
        <v>45</v>
      </c>
      <c r="E193" s="135" t="s">
        <v>7</v>
      </c>
      <c r="F193" s="124" t="s">
        <v>47</v>
      </c>
      <c r="G193" s="135" t="s">
        <v>7</v>
      </c>
      <c r="H193" s="135" t="s">
        <v>7</v>
      </c>
      <c r="I193" s="135" t="s">
        <v>7</v>
      </c>
      <c r="J193" s="135" t="s">
        <v>7</v>
      </c>
      <c r="K193" s="135" t="s">
        <v>7</v>
      </c>
      <c r="L193" s="135" t="s">
        <v>7</v>
      </c>
      <c r="M193" s="77"/>
    </row>
    <row r="194" spans="1:13" ht="96">
      <c r="A194" s="25" t="s">
        <v>150</v>
      </c>
      <c r="B194" s="112" t="s">
        <v>151</v>
      </c>
      <c r="C194" s="74"/>
      <c r="D194" s="121" t="s">
        <v>45</v>
      </c>
      <c r="E194" s="124" t="s">
        <v>46</v>
      </c>
      <c r="F194" s="124" t="s">
        <v>47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77"/>
    </row>
    <row r="195" spans="1:13" ht="96" hidden="1">
      <c r="A195" s="77"/>
      <c r="B195" s="152" t="s">
        <v>152</v>
      </c>
      <c r="C195" s="135">
        <v>0</v>
      </c>
      <c r="D195" s="121" t="s">
        <v>45</v>
      </c>
      <c r="E195" s="135" t="s">
        <v>7</v>
      </c>
      <c r="F195" s="124" t="s">
        <v>47</v>
      </c>
      <c r="G195" s="135" t="s">
        <v>7</v>
      </c>
      <c r="H195" s="135" t="s">
        <v>7</v>
      </c>
      <c r="I195" s="135" t="s">
        <v>7</v>
      </c>
      <c r="J195" s="135" t="s">
        <v>7</v>
      </c>
      <c r="K195" s="135" t="s">
        <v>7</v>
      </c>
      <c r="L195" s="135" t="s">
        <v>7</v>
      </c>
      <c r="M195" s="77"/>
    </row>
    <row r="196" spans="1:13" ht="96">
      <c r="A196" s="25" t="s">
        <v>153</v>
      </c>
      <c r="B196" s="112" t="s">
        <v>154</v>
      </c>
      <c r="C196" s="67"/>
      <c r="D196" s="121" t="s">
        <v>45</v>
      </c>
      <c r="E196" s="124" t="s">
        <v>46</v>
      </c>
      <c r="F196" s="124" t="s">
        <v>47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77"/>
    </row>
    <row r="197" spans="1:13" ht="96" hidden="1">
      <c r="A197" s="77"/>
      <c r="B197" s="152" t="s">
        <v>155</v>
      </c>
      <c r="C197" s="135">
        <v>0</v>
      </c>
      <c r="D197" s="121" t="s">
        <v>45</v>
      </c>
      <c r="E197" s="135" t="s">
        <v>7</v>
      </c>
      <c r="F197" s="124" t="s">
        <v>47</v>
      </c>
      <c r="G197" s="135" t="s">
        <v>7</v>
      </c>
      <c r="H197" s="135" t="s">
        <v>7</v>
      </c>
      <c r="I197" s="135" t="s">
        <v>7</v>
      </c>
      <c r="J197" s="135" t="s">
        <v>7</v>
      </c>
      <c r="K197" s="135" t="s">
        <v>7</v>
      </c>
      <c r="L197" s="135" t="s">
        <v>7</v>
      </c>
      <c r="M197" s="77"/>
    </row>
    <row r="198" spans="1:13" ht="96">
      <c r="A198" s="25" t="s">
        <v>156</v>
      </c>
      <c r="B198" s="112" t="s">
        <v>157</v>
      </c>
      <c r="C198" s="67"/>
      <c r="D198" s="121" t="s">
        <v>45</v>
      </c>
      <c r="E198" s="124" t="s">
        <v>46</v>
      </c>
      <c r="F198" s="124" t="s">
        <v>47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77"/>
    </row>
    <row r="199" spans="1:13" ht="96" hidden="1">
      <c r="A199" s="77"/>
      <c r="B199" s="152" t="s">
        <v>158</v>
      </c>
      <c r="C199" s="135">
        <v>0</v>
      </c>
      <c r="D199" s="121" t="s">
        <v>45</v>
      </c>
      <c r="E199" s="135" t="s">
        <v>7</v>
      </c>
      <c r="F199" s="124" t="s">
        <v>47</v>
      </c>
      <c r="G199" s="135" t="s">
        <v>7</v>
      </c>
      <c r="H199" s="135" t="s">
        <v>7</v>
      </c>
      <c r="I199" s="135" t="s">
        <v>7</v>
      </c>
      <c r="J199" s="135" t="s">
        <v>7</v>
      </c>
      <c r="K199" s="135" t="s">
        <v>7</v>
      </c>
      <c r="L199" s="135" t="s">
        <v>7</v>
      </c>
      <c r="M199" s="77"/>
    </row>
    <row r="200" spans="1:13">
      <c r="A200" s="77"/>
      <c r="B200" s="147" t="s">
        <v>82</v>
      </c>
      <c r="C200" s="38" t="s">
        <v>7</v>
      </c>
      <c r="D200" s="153" t="s">
        <v>7</v>
      </c>
      <c r="E200" s="154" t="s">
        <v>7</v>
      </c>
      <c r="F200" s="154" t="s">
        <v>7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77"/>
    </row>
    <row r="201" spans="1:13">
      <c r="A201" s="256" t="s">
        <v>180</v>
      </c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</row>
    <row r="202" spans="1:13" ht="96">
      <c r="A202" s="25" t="s">
        <v>159</v>
      </c>
      <c r="B202" s="112" t="s">
        <v>160</v>
      </c>
      <c r="C202" s="67"/>
      <c r="D202" s="121" t="s">
        <v>45</v>
      </c>
      <c r="E202" s="124" t="s">
        <v>46</v>
      </c>
      <c r="F202" s="124" t="s">
        <v>47</v>
      </c>
      <c r="G202" s="240">
        <v>508990.27</v>
      </c>
      <c r="H202" s="240">
        <v>508990.27</v>
      </c>
      <c r="I202" s="240">
        <v>1438577.24</v>
      </c>
      <c r="J202" s="240">
        <v>1438577.24</v>
      </c>
      <c r="K202" s="240">
        <v>1187102.96</v>
      </c>
      <c r="L202" s="240">
        <v>1187102.96</v>
      </c>
      <c r="M202" s="244"/>
    </row>
    <row r="203" spans="1:13" ht="96">
      <c r="A203" s="72"/>
      <c r="B203" s="143" t="s">
        <v>161</v>
      </c>
      <c r="C203" s="144">
        <v>0</v>
      </c>
      <c r="D203" s="121" t="s">
        <v>45</v>
      </c>
      <c r="E203" s="156" t="s">
        <v>7</v>
      </c>
      <c r="F203" s="124" t="s">
        <v>47</v>
      </c>
      <c r="G203" s="156" t="s">
        <v>7</v>
      </c>
      <c r="H203" s="156" t="s">
        <v>7</v>
      </c>
      <c r="I203" s="156" t="s">
        <v>7</v>
      </c>
      <c r="J203" s="156" t="s">
        <v>7</v>
      </c>
      <c r="K203" s="156" t="s">
        <v>7</v>
      </c>
      <c r="L203" s="156" t="s">
        <v>7</v>
      </c>
      <c r="M203" s="76"/>
    </row>
    <row r="204" spans="1:13" ht="48">
      <c r="A204" s="25" t="s">
        <v>162</v>
      </c>
      <c r="B204" s="112" t="s">
        <v>163</v>
      </c>
      <c r="C204" s="74"/>
      <c r="D204" s="121" t="s">
        <v>49</v>
      </c>
      <c r="E204" s="124" t="s">
        <v>46</v>
      </c>
      <c r="F204" s="124" t="s">
        <v>47</v>
      </c>
      <c r="G204" s="240">
        <v>3575281.65</v>
      </c>
      <c r="H204" s="240">
        <v>2725.8</v>
      </c>
      <c r="I204" s="240">
        <v>0</v>
      </c>
      <c r="J204" s="240">
        <v>0</v>
      </c>
      <c r="K204" s="240">
        <v>0</v>
      </c>
      <c r="L204" s="240">
        <v>0</v>
      </c>
      <c r="M204" s="245"/>
    </row>
    <row r="205" spans="1:13" ht="48">
      <c r="A205" s="78"/>
      <c r="B205" s="143" t="s">
        <v>164</v>
      </c>
      <c r="C205" s="144">
        <v>0</v>
      </c>
      <c r="D205" s="121" t="s">
        <v>49</v>
      </c>
      <c r="E205" s="156" t="s">
        <v>7</v>
      </c>
      <c r="F205" s="124" t="s">
        <v>47</v>
      </c>
      <c r="G205" s="156" t="s">
        <v>7</v>
      </c>
      <c r="H205" s="156" t="s">
        <v>7</v>
      </c>
      <c r="I205" s="156" t="s">
        <v>7</v>
      </c>
      <c r="J205" s="156" t="s">
        <v>7</v>
      </c>
      <c r="K205" s="156" t="s">
        <v>7</v>
      </c>
      <c r="L205" s="156" t="s">
        <v>7</v>
      </c>
      <c r="M205" s="76"/>
    </row>
    <row r="206" spans="1:13" ht="96">
      <c r="A206" s="25" t="s">
        <v>165</v>
      </c>
      <c r="B206" s="112" t="s">
        <v>166</v>
      </c>
      <c r="C206" s="73"/>
      <c r="D206" s="121" t="s">
        <v>45</v>
      </c>
      <c r="E206" s="124" t="s">
        <v>46</v>
      </c>
      <c r="F206" s="124" t="s">
        <v>47</v>
      </c>
      <c r="G206" s="240">
        <v>1292726</v>
      </c>
      <c r="H206" s="240">
        <v>1216565</v>
      </c>
      <c r="I206" s="59">
        <v>0</v>
      </c>
      <c r="J206" s="59">
        <v>0</v>
      </c>
      <c r="K206" s="59">
        <v>0</v>
      </c>
      <c r="L206" s="59">
        <v>0</v>
      </c>
      <c r="M206" s="245"/>
    </row>
    <row r="207" spans="1:13" ht="96">
      <c r="A207" s="72"/>
      <c r="B207" s="143" t="s">
        <v>167</v>
      </c>
      <c r="C207" s="144">
        <v>0</v>
      </c>
      <c r="D207" s="121" t="s">
        <v>45</v>
      </c>
      <c r="E207" s="156" t="s">
        <v>7</v>
      </c>
      <c r="F207" s="124" t="s">
        <v>47</v>
      </c>
      <c r="G207" s="156" t="s">
        <v>7</v>
      </c>
      <c r="H207" s="156" t="s">
        <v>7</v>
      </c>
      <c r="I207" s="156" t="s">
        <v>7</v>
      </c>
      <c r="J207" s="156" t="s">
        <v>7</v>
      </c>
      <c r="K207" s="156" t="s">
        <v>7</v>
      </c>
      <c r="L207" s="156" t="s">
        <v>7</v>
      </c>
      <c r="M207" s="76"/>
    </row>
    <row r="208" spans="1:13" ht="96">
      <c r="A208" s="25" t="s">
        <v>168</v>
      </c>
      <c r="B208" s="112" t="s">
        <v>171</v>
      </c>
      <c r="C208" s="67"/>
      <c r="D208" s="121" t="s">
        <v>45</v>
      </c>
      <c r="E208" s="124" t="s">
        <v>46</v>
      </c>
      <c r="F208" s="124" t="s">
        <v>47</v>
      </c>
      <c r="G208" s="240">
        <v>600000</v>
      </c>
      <c r="H208" s="240">
        <v>600000</v>
      </c>
      <c r="I208" s="240">
        <v>440668</v>
      </c>
      <c r="J208" s="240">
        <v>440668</v>
      </c>
      <c r="K208" s="240">
        <v>0</v>
      </c>
      <c r="L208" s="59">
        <v>0</v>
      </c>
      <c r="M208" s="234"/>
    </row>
    <row r="209" spans="1:13" ht="96">
      <c r="A209" s="78"/>
      <c r="B209" s="143" t="s">
        <v>169</v>
      </c>
      <c r="C209" s="144">
        <v>0</v>
      </c>
      <c r="D209" s="121" t="s">
        <v>45</v>
      </c>
      <c r="E209" s="156" t="s">
        <v>7</v>
      </c>
      <c r="F209" s="124" t="s">
        <v>47</v>
      </c>
      <c r="G209" s="156" t="s">
        <v>7</v>
      </c>
      <c r="H209" s="156" t="s">
        <v>7</v>
      </c>
      <c r="I209" s="156" t="s">
        <v>7</v>
      </c>
      <c r="J209" s="156" t="s">
        <v>7</v>
      </c>
      <c r="K209" s="156" t="s">
        <v>7</v>
      </c>
      <c r="L209" s="156" t="s">
        <v>7</v>
      </c>
      <c r="M209" s="72"/>
    </row>
    <row r="210" spans="1:13" ht="48">
      <c r="A210" s="25" t="s">
        <v>170</v>
      </c>
      <c r="B210" s="112" t="s">
        <v>172</v>
      </c>
      <c r="C210" s="67"/>
      <c r="D210" s="121" t="s">
        <v>49</v>
      </c>
      <c r="E210" s="124" t="s">
        <v>46</v>
      </c>
      <c r="F210" s="124" t="s">
        <v>47</v>
      </c>
      <c r="G210" s="240">
        <v>12100750.4</v>
      </c>
      <c r="H210" s="240">
        <v>11543543.810000001</v>
      </c>
      <c r="I210" s="240">
        <v>0</v>
      </c>
      <c r="J210" s="240">
        <v>0</v>
      </c>
      <c r="K210" s="240">
        <v>0</v>
      </c>
      <c r="L210" s="59">
        <v>0</v>
      </c>
      <c r="M210" s="246"/>
    </row>
    <row r="211" spans="1:13" ht="48">
      <c r="A211" s="78"/>
      <c r="B211" s="143" t="s">
        <v>173</v>
      </c>
      <c r="C211" s="144">
        <v>0</v>
      </c>
      <c r="D211" s="121" t="s">
        <v>49</v>
      </c>
      <c r="E211" s="156" t="s">
        <v>7</v>
      </c>
      <c r="F211" s="124" t="s">
        <v>47</v>
      </c>
      <c r="G211" s="156" t="s">
        <v>7</v>
      </c>
      <c r="H211" s="156" t="s">
        <v>7</v>
      </c>
      <c r="I211" s="156" t="s">
        <v>7</v>
      </c>
      <c r="J211" s="156" t="s">
        <v>7</v>
      </c>
      <c r="K211" s="156" t="s">
        <v>7</v>
      </c>
      <c r="L211" s="156" t="s">
        <v>7</v>
      </c>
      <c r="M211" s="78"/>
    </row>
    <row r="212" spans="1:13" ht="48">
      <c r="A212" s="25" t="s">
        <v>174</v>
      </c>
      <c r="B212" s="112" t="s">
        <v>175</v>
      </c>
      <c r="C212" s="74"/>
      <c r="D212" s="121" t="s">
        <v>49</v>
      </c>
      <c r="E212" s="124" t="s">
        <v>46</v>
      </c>
      <c r="F212" s="124" t="s">
        <v>47</v>
      </c>
      <c r="G212" s="240">
        <v>0</v>
      </c>
      <c r="H212" s="240">
        <v>0</v>
      </c>
      <c r="I212" s="240">
        <v>0</v>
      </c>
      <c r="J212" s="240">
        <v>0</v>
      </c>
      <c r="K212" s="240">
        <v>0</v>
      </c>
      <c r="L212" s="59">
        <v>0</v>
      </c>
      <c r="M212" s="78"/>
    </row>
    <row r="213" spans="1:13" ht="48">
      <c r="A213" s="78"/>
      <c r="B213" s="143" t="s">
        <v>176</v>
      </c>
      <c r="C213" s="144">
        <v>0</v>
      </c>
      <c r="D213" s="121" t="s">
        <v>49</v>
      </c>
      <c r="E213" s="156" t="s">
        <v>7</v>
      </c>
      <c r="F213" s="124" t="s">
        <v>47</v>
      </c>
      <c r="G213" s="156" t="s">
        <v>7</v>
      </c>
      <c r="H213" s="156" t="s">
        <v>7</v>
      </c>
      <c r="I213" s="156" t="s">
        <v>7</v>
      </c>
      <c r="J213" s="156" t="s">
        <v>7</v>
      </c>
      <c r="K213" s="156" t="s">
        <v>7</v>
      </c>
      <c r="L213" s="156" t="s">
        <v>7</v>
      </c>
      <c r="M213" s="78"/>
    </row>
    <row r="214" spans="1:13" ht="96">
      <c r="A214" s="25" t="s">
        <v>177</v>
      </c>
      <c r="B214" s="112" t="s">
        <v>178</v>
      </c>
      <c r="C214" s="74"/>
      <c r="D214" s="121" t="s">
        <v>45</v>
      </c>
      <c r="E214" s="124" t="s">
        <v>46</v>
      </c>
      <c r="F214" s="124" t="s">
        <v>47</v>
      </c>
      <c r="G214" s="240">
        <v>485967.15</v>
      </c>
      <c r="H214" s="240">
        <v>476659.15</v>
      </c>
      <c r="I214" s="240">
        <v>0</v>
      </c>
      <c r="J214" s="240">
        <v>0</v>
      </c>
      <c r="K214" s="240">
        <v>0</v>
      </c>
      <c r="L214" s="59">
        <v>0</v>
      </c>
      <c r="M214" s="246"/>
    </row>
    <row r="215" spans="1:13" ht="96">
      <c r="A215" s="78"/>
      <c r="B215" s="143" t="s">
        <v>179</v>
      </c>
      <c r="C215" s="144">
        <v>0</v>
      </c>
      <c r="D215" s="121" t="s">
        <v>45</v>
      </c>
      <c r="E215" s="156" t="s">
        <v>7</v>
      </c>
      <c r="F215" s="124" t="s">
        <v>47</v>
      </c>
      <c r="G215" s="156" t="s">
        <v>7</v>
      </c>
      <c r="H215" s="156" t="s">
        <v>7</v>
      </c>
      <c r="I215" s="156" t="s">
        <v>7</v>
      </c>
      <c r="J215" s="156" t="s">
        <v>7</v>
      </c>
      <c r="K215" s="156" t="s">
        <v>7</v>
      </c>
      <c r="L215" s="156" t="s">
        <v>7</v>
      </c>
      <c r="M215" s="72"/>
    </row>
    <row r="216" spans="1:13">
      <c r="A216" s="3"/>
      <c r="B216" s="157" t="s">
        <v>82</v>
      </c>
      <c r="C216" s="111" t="s">
        <v>7</v>
      </c>
      <c r="D216" s="111" t="s">
        <v>7</v>
      </c>
      <c r="E216" s="38" t="s">
        <v>7</v>
      </c>
      <c r="F216" s="158" t="s">
        <v>7</v>
      </c>
      <c r="G216" s="149">
        <f>G214+G212+G210+G208+G206+G204+G202</f>
        <v>18563715.469999999</v>
      </c>
      <c r="H216" s="149">
        <f t="shared" ref="H216:L216" si="11">H214+H212+H210+H208+H206+H204+H202</f>
        <v>14348484.030000001</v>
      </c>
      <c r="I216" s="149">
        <f t="shared" si="11"/>
        <v>1879245.24</v>
      </c>
      <c r="J216" s="149">
        <f t="shared" si="11"/>
        <v>1879245.24</v>
      </c>
      <c r="K216" s="149">
        <f t="shared" si="11"/>
        <v>1187102.96</v>
      </c>
      <c r="L216" s="149">
        <f t="shared" si="11"/>
        <v>1187102.96</v>
      </c>
      <c r="M216" s="232"/>
    </row>
    <row r="217" spans="1:13">
      <c r="A217" s="256" t="s">
        <v>181</v>
      </c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</row>
    <row r="218" spans="1:13" ht="48">
      <c r="A218" s="25" t="s">
        <v>182</v>
      </c>
      <c r="B218" s="112" t="s">
        <v>183</v>
      </c>
      <c r="C218" s="74"/>
      <c r="D218" s="121" t="s">
        <v>49</v>
      </c>
      <c r="E218" s="124" t="s">
        <v>46</v>
      </c>
      <c r="F218" s="124" t="s">
        <v>47</v>
      </c>
      <c r="G218" s="59">
        <v>0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78"/>
    </row>
    <row r="219" spans="1:13" ht="48">
      <c r="A219" s="78"/>
      <c r="B219" s="159" t="s">
        <v>184</v>
      </c>
      <c r="C219" s="95">
        <v>0</v>
      </c>
      <c r="D219" s="121" t="s">
        <v>49</v>
      </c>
      <c r="E219" s="6" t="s">
        <v>7</v>
      </c>
      <c r="F219" s="124" t="s">
        <v>47</v>
      </c>
      <c r="G219" s="49" t="s">
        <v>7</v>
      </c>
      <c r="H219" s="48" t="s">
        <v>7</v>
      </c>
      <c r="I219" s="49" t="s">
        <v>7</v>
      </c>
      <c r="J219" s="49" t="s">
        <v>7</v>
      </c>
      <c r="K219" s="49" t="s">
        <v>7</v>
      </c>
      <c r="L219" s="49" t="s">
        <v>7</v>
      </c>
      <c r="M219" s="79"/>
    </row>
    <row r="220" spans="1:13" ht="48">
      <c r="A220" s="25" t="s">
        <v>185</v>
      </c>
      <c r="B220" s="112" t="s">
        <v>186</v>
      </c>
      <c r="C220" s="74"/>
      <c r="D220" s="121" t="s">
        <v>49</v>
      </c>
      <c r="E220" s="65" t="s">
        <v>46</v>
      </c>
      <c r="F220" s="124" t="s">
        <v>47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78"/>
    </row>
    <row r="221" spans="1:13" ht="48">
      <c r="A221" s="78"/>
      <c r="B221" s="159" t="s">
        <v>187</v>
      </c>
      <c r="C221" s="95">
        <v>0</v>
      </c>
      <c r="D221" s="121" t="s">
        <v>49</v>
      </c>
      <c r="E221" s="6" t="s">
        <v>7</v>
      </c>
      <c r="F221" s="124" t="s">
        <v>47</v>
      </c>
      <c r="G221" s="49" t="s">
        <v>7</v>
      </c>
      <c r="H221" s="48" t="s">
        <v>7</v>
      </c>
      <c r="I221" s="49" t="s">
        <v>7</v>
      </c>
      <c r="J221" s="49" t="s">
        <v>7</v>
      </c>
      <c r="K221" s="49" t="s">
        <v>7</v>
      </c>
      <c r="L221" s="49" t="s">
        <v>7</v>
      </c>
      <c r="M221" s="78"/>
    </row>
    <row r="222" spans="1:13" ht="15.75">
      <c r="A222" s="78"/>
      <c r="B222" s="157" t="s">
        <v>82</v>
      </c>
      <c r="C222" s="160" t="s">
        <v>7</v>
      </c>
      <c r="D222" s="38" t="s">
        <v>7</v>
      </c>
      <c r="E222" s="161" t="s">
        <v>7</v>
      </c>
      <c r="F222" s="158" t="s">
        <v>7</v>
      </c>
      <c r="G222" s="162">
        <f>G218+G220</f>
        <v>0</v>
      </c>
      <c r="H222" s="162">
        <f t="shared" ref="H222:L222" si="12">H218+H220</f>
        <v>0</v>
      </c>
      <c r="I222" s="162">
        <f t="shared" si="12"/>
        <v>0</v>
      </c>
      <c r="J222" s="162">
        <f t="shared" si="12"/>
        <v>0</v>
      </c>
      <c r="K222" s="162">
        <f t="shared" si="12"/>
        <v>0</v>
      </c>
      <c r="L222" s="162">
        <f t="shared" si="12"/>
        <v>0</v>
      </c>
      <c r="M222" s="111"/>
    </row>
    <row r="223" spans="1:13">
      <c r="A223" s="259" t="s">
        <v>188</v>
      </c>
      <c r="B223" s="259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59"/>
    </row>
    <row r="224" spans="1:13" ht="96">
      <c r="A224" s="25" t="s">
        <v>189</v>
      </c>
      <c r="B224" s="112" t="s">
        <v>190</v>
      </c>
      <c r="C224" s="79"/>
      <c r="D224" s="121" t="s">
        <v>45</v>
      </c>
      <c r="E224" s="65" t="s">
        <v>46</v>
      </c>
      <c r="F224" s="124" t="s">
        <v>47</v>
      </c>
      <c r="G224" s="240">
        <v>22579262</v>
      </c>
      <c r="H224" s="240">
        <v>21221495.140000001</v>
      </c>
      <c r="I224" s="240">
        <v>0</v>
      </c>
      <c r="J224" s="240">
        <v>0</v>
      </c>
      <c r="K224" s="240">
        <v>0</v>
      </c>
      <c r="L224" s="240">
        <v>0</v>
      </c>
      <c r="M224" s="210"/>
    </row>
    <row r="225" spans="1:25" ht="96">
      <c r="A225" s="82"/>
      <c r="B225" s="159" t="s">
        <v>191</v>
      </c>
      <c r="C225" s="23">
        <v>0</v>
      </c>
      <c r="D225" s="121" t="s">
        <v>45</v>
      </c>
      <c r="E225" s="23" t="s">
        <v>7</v>
      </c>
      <c r="F225" s="124" t="s">
        <v>47</v>
      </c>
      <c r="G225" s="156" t="s">
        <v>7</v>
      </c>
      <c r="H225" s="247" t="s">
        <v>7</v>
      </c>
      <c r="I225" s="248" t="s">
        <v>7</v>
      </c>
      <c r="J225" s="248" t="s">
        <v>7</v>
      </c>
      <c r="K225" s="248" t="s">
        <v>7</v>
      </c>
      <c r="L225" s="164" t="s">
        <v>7</v>
      </c>
      <c r="M225" s="249"/>
    </row>
    <row r="226" spans="1:25" ht="15.75">
      <c r="A226" s="78"/>
      <c r="B226" s="157" t="s">
        <v>82</v>
      </c>
      <c r="C226" s="111" t="s">
        <v>7</v>
      </c>
      <c r="D226" s="111" t="s">
        <v>7</v>
      </c>
      <c r="E226" s="111" t="s">
        <v>7</v>
      </c>
      <c r="F226" s="163" t="s">
        <v>7</v>
      </c>
      <c r="G226" s="236">
        <f>G224</f>
        <v>22579262</v>
      </c>
      <c r="H226" s="236">
        <f t="shared" ref="H226:L226" si="13">H224</f>
        <v>21221495.140000001</v>
      </c>
      <c r="I226" s="236">
        <f t="shared" si="13"/>
        <v>0</v>
      </c>
      <c r="J226" s="236">
        <f t="shared" si="13"/>
        <v>0</v>
      </c>
      <c r="K226" s="236">
        <f t="shared" si="13"/>
        <v>0</v>
      </c>
      <c r="L226" s="236">
        <f t="shared" si="13"/>
        <v>0</v>
      </c>
      <c r="M226" s="232"/>
    </row>
    <row r="227" spans="1:25">
      <c r="A227" s="259" t="s">
        <v>192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</row>
    <row r="228" spans="1:25" s="9" customFormat="1" ht="96">
      <c r="A228" s="25">
        <v>24</v>
      </c>
      <c r="B228" s="112" t="s">
        <v>193</v>
      </c>
      <c r="C228" s="125"/>
      <c r="D228" s="121" t="s">
        <v>45</v>
      </c>
      <c r="E228" s="65" t="s">
        <v>46</v>
      </c>
      <c r="F228" s="124" t="s">
        <v>47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125"/>
    </row>
    <row r="229" spans="1:25" s="9" customFormat="1" ht="96">
      <c r="A229" s="25"/>
      <c r="B229" s="113" t="s">
        <v>194</v>
      </c>
      <c r="C229" s="164">
        <v>1</v>
      </c>
      <c r="D229" s="121" t="s">
        <v>45</v>
      </c>
      <c r="E229" s="65" t="s">
        <v>7</v>
      </c>
      <c r="F229" s="124" t="s">
        <v>47</v>
      </c>
      <c r="G229" s="59" t="s">
        <v>7</v>
      </c>
      <c r="H229" s="59" t="s">
        <v>7</v>
      </c>
      <c r="I229" s="59" t="s">
        <v>7</v>
      </c>
      <c r="J229" s="59" t="s">
        <v>7</v>
      </c>
      <c r="K229" s="59" t="s">
        <v>7</v>
      </c>
      <c r="L229" s="59" t="s">
        <v>7</v>
      </c>
      <c r="M229" s="125"/>
    </row>
    <row r="230" spans="1:25" s="9" customFormat="1" ht="96">
      <c r="A230" s="25" t="s">
        <v>195</v>
      </c>
      <c r="B230" s="112" t="s">
        <v>196</v>
      </c>
      <c r="C230" s="79"/>
      <c r="D230" s="121" t="s">
        <v>45</v>
      </c>
      <c r="E230" s="124" t="s">
        <v>46</v>
      </c>
      <c r="F230" s="124" t="s">
        <v>47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80"/>
    </row>
    <row r="231" spans="1:25" s="9" customFormat="1" ht="96">
      <c r="A231" s="78"/>
      <c r="B231" s="113" t="s">
        <v>197</v>
      </c>
      <c r="C231" s="164">
        <v>0</v>
      </c>
      <c r="D231" s="121" t="s">
        <v>45</v>
      </c>
      <c r="E231" s="65" t="s">
        <v>7</v>
      </c>
      <c r="F231" s="124" t="s">
        <v>47</v>
      </c>
      <c r="G231" s="59" t="s">
        <v>7</v>
      </c>
      <c r="H231" s="59" t="s">
        <v>7</v>
      </c>
      <c r="I231" s="59" t="s">
        <v>7</v>
      </c>
      <c r="J231" s="59" t="s">
        <v>7</v>
      </c>
      <c r="K231" s="59" t="s">
        <v>7</v>
      </c>
      <c r="L231" s="59" t="s">
        <v>7</v>
      </c>
      <c r="M231" s="80"/>
    </row>
    <row r="232" spans="1:25" s="9" customFormat="1" ht="36">
      <c r="A232" s="25" t="s">
        <v>198</v>
      </c>
      <c r="B232" s="112" t="s">
        <v>199</v>
      </c>
      <c r="C232" s="79"/>
      <c r="D232" s="121" t="s">
        <v>200</v>
      </c>
      <c r="E232" s="124" t="s">
        <v>46</v>
      </c>
      <c r="F232" s="124" t="s">
        <v>47</v>
      </c>
      <c r="G232" s="240">
        <v>0</v>
      </c>
      <c r="H232" s="240">
        <v>0</v>
      </c>
      <c r="I232" s="240">
        <v>300000</v>
      </c>
      <c r="J232" s="240">
        <v>0</v>
      </c>
      <c r="K232" s="240">
        <v>0</v>
      </c>
      <c r="L232" s="240">
        <v>0</v>
      </c>
      <c r="M232" s="210"/>
    </row>
    <row r="233" spans="1:25" s="9" customFormat="1" ht="36">
      <c r="A233" s="83"/>
      <c r="B233" s="113" t="s">
        <v>201</v>
      </c>
      <c r="C233" s="164">
        <v>0</v>
      </c>
      <c r="D233" s="121" t="s">
        <v>200</v>
      </c>
      <c r="E233" s="65" t="s">
        <v>7</v>
      </c>
      <c r="F233" s="124" t="s">
        <v>47</v>
      </c>
      <c r="G233" s="240" t="s">
        <v>7</v>
      </c>
      <c r="H233" s="240" t="s">
        <v>7</v>
      </c>
      <c r="I233" s="240" t="s">
        <v>7</v>
      </c>
      <c r="J233" s="240" t="s">
        <v>7</v>
      </c>
      <c r="K233" s="240" t="s">
        <v>7</v>
      </c>
      <c r="L233" s="240" t="s">
        <v>7</v>
      </c>
      <c r="M233" s="250"/>
    </row>
    <row r="234" spans="1:25" ht="96">
      <c r="A234" s="25" t="s">
        <v>202</v>
      </c>
      <c r="B234" s="112" t="s">
        <v>203</v>
      </c>
      <c r="C234" s="79"/>
      <c r="D234" s="121" t="s">
        <v>45</v>
      </c>
      <c r="E234" s="124" t="s">
        <v>46</v>
      </c>
      <c r="F234" s="124" t="s">
        <v>47</v>
      </c>
      <c r="G234" s="240">
        <v>1414395</v>
      </c>
      <c r="H234" s="240">
        <v>1414395</v>
      </c>
      <c r="I234" s="240">
        <v>0</v>
      </c>
      <c r="J234" s="240">
        <v>0</v>
      </c>
      <c r="K234" s="240">
        <v>0</v>
      </c>
      <c r="L234" s="240">
        <v>0</v>
      </c>
      <c r="M234" s="210"/>
    </row>
    <row r="235" spans="1:25" ht="96">
      <c r="A235" s="78"/>
      <c r="B235" s="113" t="s">
        <v>204</v>
      </c>
      <c r="C235" s="164">
        <v>0</v>
      </c>
      <c r="D235" s="121" t="s">
        <v>45</v>
      </c>
      <c r="E235" s="65" t="s">
        <v>7</v>
      </c>
      <c r="F235" s="124" t="s">
        <v>47</v>
      </c>
      <c r="G235" s="240" t="s">
        <v>7</v>
      </c>
      <c r="H235" s="240" t="s">
        <v>7</v>
      </c>
      <c r="I235" s="240" t="s">
        <v>7</v>
      </c>
      <c r="J235" s="240" t="s">
        <v>7</v>
      </c>
      <c r="K235" s="240" t="s">
        <v>7</v>
      </c>
      <c r="L235" s="240" t="s">
        <v>7</v>
      </c>
      <c r="M235" s="250"/>
    </row>
    <row r="236" spans="1:25" ht="96">
      <c r="A236" s="25" t="s">
        <v>205</v>
      </c>
      <c r="B236" s="112" t="s">
        <v>208</v>
      </c>
      <c r="C236" s="79"/>
      <c r="D236" s="121" t="s">
        <v>45</v>
      </c>
      <c r="E236" s="121" t="s">
        <v>46</v>
      </c>
      <c r="F236" s="121" t="s">
        <v>47</v>
      </c>
      <c r="G236" s="240">
        <v>3167597.53</v>
      </c>
      <c r="H236" s="240">
        <v>3167597.53</v>
      </c>
      <c r="I236" s="240">
        <v>0</v>
      </c>
      <c r="J236" s="240">
        <v>0</v>
      </c>
      <c r="K236" s="240">
        <v>0</v>
      </c>
      <c r="L236" s="240">
        <v>0</v>
      </c>
      <c r="M236" s="210"/>
    </row>
    <row r="237" spans="1:25" ht="96">
      <c r="A237" s="78"/>
      <c r="B237" s="113" t="s">
        <v>206</v>
      </c>
      <c r="C237" s="164">
        <v>0</v>
      </c>
      <c r="D237" s="121" t="s">
        <v>45</v>
      </c>
      <c r="E237" s="65" t="s">
        <v>7</v>
      </c>
      <c r="F237" s="124" t="s">
        <v>47</v>
      </c>
      <c r="G237" s="240" t="s">
        <v>7</v>
      </c>
      <c r="H237" s="240" t="s">
        <v>7</v>
      </c>
      <c r="I237" s="240" t="s">
        <v>7</v>
      </c>
      <c r="J237" s="240" t="s">
        <v>7</v>
      </c>
      <c r="K237" s="240" t="s">
        <v>7</v>
      </c>
      <c r="L237" s="240" t="s">
        <v>7</v>
      </c>
      <c r="M237" s="250"/>
    </row>
    <row r="238" spans="1:25" ht="96">
      <c r="A238" s="25" t="s">
        <v>207</v>
      </c>
      <c r="B238" s="112" t="s">
        <v>209</v>
      </c>
      <c r="C238" s="79"/>
      <c r="D238" s="121" t="s">
        <v>45</v>
      </c>
      <c r="E238" s="121" t="s">
        <v>46</v>
      </c>
      <c r="F238" s="121" t="s">
        <v>47</v>
      </c>
      <c r="G238" s="240">
        <v>238948.65</v>
      </c>
      <c r="H238" s="240">
        <v>238948.65</v>
      </c>
      <c r="I238" s="240">
        <v>0</v>
      </c>
      <c r="J238" s="240">
        <v>0</v>
      </c>
      <c r="K238" s="240">
        <v>0</v>
      </c>
      <c r="L238" s="240">
        <v>0</v>
      </c>
      <c r="M238" s="210"/>
    </row>
    <row r="239" spans="1:25" ht="96">
      <c r="A239" s="78"/>
      <c r="B239" s="113" t="s">
        <v>210</v>
      </c>
      <c r="C239" s="164">
        <v>0</v>
      </c>
      <c r="D239" s="121" t="s">
        <v>45</v>
      </c>
      <c r="E239" s="65" t="s">
        <v>7</v>
      </c>
      <c r="F239" s="124" t="s">
        <v>47</v>
      </c>
      <c r="G239" s="59" t="s">
        <v>7</v>
      </c>
      <c r="H239" s="59" t="s">
        <v>7</v>
      </c>
      <c r="I239" s="59" t="s">
        <v>7</v>
      </c>
      <c r="J239" s="59" t="s">
        <v>7</v>
      </c>
      <c r="K239" s="59" t="s">
        <v>7</v>
      </c>
      <c r="L239" s="59" t="s">
        <v>7</v>
      </c>
      <c r="M239" s="80"/>
    </row>
    <row r="240" spans="1:25" ht="96">
      <c r="A240" s="25" t="s">
        <v>211</v>
      </c>
      <c r="B240" s="112" t="s">
        <v>212</v>
      </c>
      <c r="C240" s="79"/>
      <c r="D240" s="63" t="s">
        <v>45</v>
      </c>
      <c r="E240" s="65" t="s">
        <v>46</v>
      </c>
      <c r="F240" s="65" t="s">
        <v>47</v>
      </c>
      <c r="G240" s="240">
        <v>15782114.109999999</v>
      </c>
      <c r="H240" s="240">
        <v>15782114.109999999</v>
      </c>
      <c r="I240" s="240">
        <v>0</v>
      </c>
      <c r="J240" s="240">
        <v>0</v>
      </c>
      <c r="K240" s="240">
        <v>0</v>
      </c>
      <c r="L240" s="240">
        <v>0</v>
      </c>
      <c r="M240" s="210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</row>
    <row r="241" spans="1:26" ht="96">
      <c r="A241" s="78"/>
      <c r="B241" s="113" t="s">
        <v>213</v>
      </c>
      <c r="C241" s="164">
        <v>0</v>
      </c>
      <c r="D241" s="63" t="s">
        <v>45</v>
      </c>
      <c r="E241" s="65" t="s">
        <v>7</v>
      </c>
      <c r="F241" s="65" t="s">
        <v>47</v>
      </c>
      <c r="G241" s="240" t="s">
        <v>7</v>
      </c>
      <c r="H241" s="240" t="s">
        <v>7</v>
      </c>
      <c r="I241" s="240" t="s">
        <v>7</v>
      </c>
      <c r="J241" s="240" t="s">
        <v>7</v>
      </c>
      <c r="K241" s="240" t="s">
        <v>7</v>
      </c>
      <c r="L241" s="240" t="s">
        <v>7</v>
      </c>
      <c r="M241" s="250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</row>
    <row r="242" spans="1:26" ht="96">
      <c r="A242" s="25" t="s">
        <v>287</v>
      </c>
      <c r="B242" s="112" t="s">
        <v>554</v>
      </c>
      <c r="C242" s="164"/>
      <c r="D242" s="63" t="s">
        <v>45</v>
      </c>
      <c r="E242" s="65" t="s">
        <v>46</v>
      </c>
      <c r="F242" s="65" t="s">
        <v>47</v>
      </c>
      <c r="G242" s="240">
        <v>0</v>
      </c>
      <c r="H242" s="240">
        <v>0</v>
      </c>
      <c r="I242" s="240">
        <v>300000</v>
      </c>
      <c r="J242" s="240">
        <v>300000</v>
      </c>
      <c r="K242" s="240">
        <v>0</v>
      </c>
      <c r="L242" s="240">
        <v>0</v>
      </c>
      <c r="M242" s="250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</row>
    <row r="243" spans="1:26" ht="96">
      <c r="A243" s="25" t="s">
        <v>290</v>
      </c>
      <c r="B243" s="112" t="s">
        <v>555</v>
      </c>
      <c r="C243" s="164"/>
      <c r="D243" s="63" t="s">
        <v>45</v>
      </c>
      <c r="E243" s="65" t="s">
        <v>46</v>
      </c>
      <c r="F243" s="65" t="s">
        <v>47</v>
      </c>
      <c r="G243" s="240">
        <v>1276320</v>
      </c>
      <c r="H243" s="240">
        <v>0</v>
      </c>
      <c r="I243" s="240">
        <v>0</v>
      </c>
      <c r="J243" s="240">
        <v>0</v>
      </c>
      <c r="K243" s="240">
        <v>0</v>
      </c>
      <c r="L243" s="240">
        <v>0</v>
      </c>
      <c r="M243" s="250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</row>
    <row r="244" spans="1:26" ht="15.75">
      <c r="A244" s="3"/>
      <c r="B244" s="195" t="s">
        <v>82</v>
      </c>
      <c r="C244" s="81" t="s">
        <v>7</v>
      </c>
      <c r="D244" s="81" t="s">
        <v>7</v>
      </c>
      <c r="E244" s="84" t="s">
        <v>7</v>
      </c>
      <c r="F244" s="84" t="s">
        <v>7</v>
      </c>
      <c r="G244" s="236">
        <f>G240+G238+G236+G234+G232+G230+G228+G242+G243</f>
        <v>21879375.289999999</v>
      </c>
      <c r="H244" s="236">
        <f>H240+H238+H236+H234+H232+H230+H228+H242+H243</f>
        <v>20603055.289999999</v>
      </c>
      <c r="I244" s="236">
        <v>300000</v>
      </c>
      <c r="J244" s="236">
        <f>J240+J238+J236+J234+J232+J230+J228+J242+J243</f>
        <v>300000</v>
      </c>
      <c r="K244" s="236">
        <f>K240+K238+K236+K234+K232+K230+K228+K242+K243</f>
        <v>0</v>
      </c>
      <c r="L244" s="236">
        <f>L240+L238+L236+L234+L232+L230+L228+L242+L243</f>
        <v>0</v>
      </c>
      <c r="M244" s="23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</row>
    <row r="245" spans="1:26" s="3" customFormat="1" ht="15.75">
      <c r="B245" s="141" t="s">
        <v>24</v>
      </c>
      <c r="C245" s="81" t="s">
        <v>7</v>
      </c>
      <c r="D245" s="81" t="s">
        <v>7</v>
      </c>
      <c r="E245" s="84" t="s">
        <v>7</v>
      </c>
      <c r="F245" s="84" t="s">
        <v>7</v>
      </c>
      <c r="G245" s="236">
        <f>G244+G226+G222+G216+G200+G184</f>
        <v>65348369.670000002</v>
      </c>
      <c r="H245" s="236">
        <f t="shared" ref="H245:L245" si="14">H244+H226+H222+H216+H200+H184</f>
        <v>57421020.859999999</v>
      </c>
      <c r="I245" s="236">
        <f t="shared" si="14"/>
        <v>2179245.2400000002</v>
      </c>
      <c r="J245" s="236">
        <f t="shared" si="14"/>
        <v>2179245.2400000002</v>
      </c>
      <c r="K245" s="236">
        <f t="shared" si="14"/>
        <v>1187102.96</v>
      </c>
      <c r="L245" s="236">
        <f t="shared" si="14"/>
        <v>1187102.96</v>
      </c>
      <c r="M245" s="23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1"/>
    </row>
    <row r="246" spans="1:26">
      <c r="A246" s="259" t="s">
        <v>299</v>
      </c>
      <c r="B246" s="259"/>
      <c r="C246" s="259"/>
      <c r="D246" s="259"/>
      <c r="E246" s="259"/>
      <c r="F246" s="259"/>
      <c r="G246" s="259"/>
      <c r="H246" s="259"/>
      <c r="I246" s="259"/>
      <c r="J246" s="259"/>
      <c r="K246" s="259"/>
      <c r="L246" s="259"/>
      <c r="M246" s="259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</row>
    <row r="247" spans="1:26">
      <c r="A247" s="259" t="s">
        <v>300</v>
      </c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59"/>
    </row>
    <row r="248" spans="1:26" ht="48">
      <c r="A248" s="25" t="s">
        <v>63</v>
      </c>
      <c r="B248" s="112" t="s">
        <v>301</v>
      </c>
      <c r="C248" s="79"/>
      <c r="D248" s="63" t="s">
        <v>302</v>
      </c>
      <c r="E248" s="63" t="s">
        <v>46</v>
      </c>
      <c r="F248" s="63" t="s">
        <v>47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72"/>
    </row>
    <row r="249" spans="1:26" ht="48">
      <c r="A249" s="72"/>
      <c r="B249" s="143" t="s">
        <v>303</v>
      </c>
      <c r="C249" s="63">
        <v>0</v>
      </c>
      <c r="D249" s="63" t="s">
        <v>302</v>
      </c>
      <c r="E249" s="63" t="s">
        <v>7</v>
      </c>
      <c r="F249" s="63" t="s">
        <v>47</v>
      </c>
      <c r="G249" s="63" t="s">
        <v>7</v>
      </c>
      <c r="H249" s="63" t="s">
        <v>7</v>
      </c>
      <c r="I249" s="63" t="s">
        <v>7</v>
      </c>
      <c r="J249" s="63" t="s">
        <v>7</v>
      </c>
      <c r="K249" s="63" t="s">
        <v>7</v>
      </c>
      <c r="L249" s="63" t="s">
        <v>7</v>
      </c>
      <c r="M249" s="76"/>
    </row>
    <row r="250" spans="1:26" ht="240">
      <c r="A250" s="25" t="s">
        <v>106</v>
      </c>
      <c r="B250" s="112" t="s">
        <v>304</v>
      </c>
      <c r="C250" s="79"/>
      <c r="D250" s="63" t="s">
        <v>50</v>
      </c>
      <c r="E250" s="63" t="s">
        <v>46</v>
      </c>
      <c r="F250" s="63" t="s">
        <v>47</v>
      </c>
      <c r="G250" s="59">
        <v>217885.89</v>
      </c>
      <c r="H250" s="59">
        <v>217885.89</v>
      </c>
      <c r="I250" s="59">
        <v>0</v>
      </c>
      <c r="J250" s="59">
        <v>0</v>
      </c>
      <c r="K250" s="59">
        <v>0</v>
      </c>
      <c r="L250" s="59">
        <v>0</v>
      </c>
      <c r="M250" s="210"/>
    </row>
    <row r="251" spans="1:26" ht="168">
      <c r="A251" s="72"/>
      <c r="B251" s="143" t="s">
        <v>305</v>
      </c>
      <c r="C251" s="121">
        <v>0</v>
      </c>
      <c r="D251" s="121" t="s">
        <v>50</v>
      </c>
      <c r="E251" s="121" t="s">
        <v>7</v>
      </c>
      <c r="F251" s="121" t="s">
        <v>47</v>
      </c>
      <c r="G251" s="121" t="s">
        <v>7</v>
      </c>
      <c r="H251" s="121" t="s">
        <v>7</v>
      </c>
      <c r="I251" s="121" t="s">
        <v>7</v>
      </c>
      <c r="J251" s="121" t="s">
        <v>7</v>
      </c>
      <c r="K251" s="121" t="s">
        <v>7</v>
      </c>
      <c r="L251" s="121" t="s">
        <v>7</v>
      </c>
      <c r="M251" s="76"/>
    </row>
    <row r="252" spans="1:26" ht="48">
      <c r="A252" s="25" t="s">
        <v>113</v>
      </c>
      <c r="B252" s="112" t="s">
        <v>309</v>
      </c>
      <c r="C252" s="79"/>
      <c r="D252" s="121" t="s">
        <v>51</v>
      </c>
      <c r="E252" s="121" t="s">
        <v>46</v>
      </c>
      <c r="F252" s="121" t="s">
        <v>47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76"/>
    </row>
    <row r="253" spans="1:26" ht="24">
      <c r="A253" s="79"/>
      <c r="B253" s="143" t="s">
        <v>306</v>
      </c>
      <c r="C253" s="121">
        <v>0</v>
      </c>
      <c r="D253" s="121" t="s">
        <v>51</v>
      </c>
      <c r="E253" s="121" t="s">
        <v>7</v>
      </c>
      <c r="F253" s="121" t="s">
        <v>47</v>
      </c>
      <c r="G253" s="121" t="s">
        <v>7</v>
      </c>
      <c r="H253" s="121" t="s">
        <v>7</v>
      </c>
      <c r="I253" s="121" t="s">
        <v>7</v>
      </c>
      <c r="J253" s="121" t="s">
        <v>7</v>
      </c>
      <c r="K253" s="121" t="s">
        <v>7</v>
      </c>
      <c r="L253" s="121" t="s">
        <v>7</v>
      </c>
      <c r="M253" s="79"/>
    </row>
    <row r="254" spans="1:26" ht="36">
      <c r="A254" s="25" t="s">
        <v>83</v>
      </c>
      <c r="B254" s="112" t="s">
        <v>310</v>
      </c>
      <c r="C254" s="85"/>
      <c r="D254" s="121" t="s">
        <v>52</v>
      </c>
      <c r="E254" s="121" t="s">
        <v>46</v>
      </c>
      <c r="F254" s="121" t="s">
        <v>47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79"/>
    </row>
    <row r="255" spans="1:26" ht="24">
      <c r="A255" s="79"/>
      <c r="B255" s="143" t="s">
        <v>307</v>
      </c>
      <c r="C255" s="121">
        <v>0</v>
      </c>
      <c r="D255" s="121" t="s">
        <v>51</v>
      </c>
      <c r="E255" s="121" t="s">
        <v>7</v>
      </c>
      <c r="F255" s="121" t="s">
        <v>47</v>
      </c>
      <c r="G255" s="59" t="s">
        <v>7</v>
      </c>
      <c r="H255" s="59" t="s">
        <v>7</v>
      </c>
      <c r="I255" s="59" t="s">
        <v>7</v>
      </c>
      <c r="J255" s="59" t="s">
        <v>7</v>
      </c>
      <c r="K255" s="59" t="s">
        <v>7</v>
      </c>
      <c r="L255" s="59" t="s">
        <v>7</v>
      </c>
      <c r="M255" s="79"/>
    </row>
    <row r="256" spans="1:26" ht="48">
      <c r="A256" s="25" t="s">
        <v>89</v>
      </c>
      <c r="B256" s="112" t="s">
        <v>311</v>
      </c>
      <c r="C256" s="79"/>
      <c r="D256" s="121" t="s">
        <v>52</v>
      </c>
      <c r="E256" s="121" t="s">
        <v>46</v>
      </c>
      <c r="F256" s="121" t="s">
        <v>47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79"/>
    </row>
    <row r="257" spans="1:13" ht="36">
      <c r="A257" s="79"/>
      <c r="B257" s="143" t="s">
        <v>308</v>
      </c>
      <c r="C257" s="121">
        <v>0</v>
      </c>
      <c r="D257" s="121" t="s">
        <v>51</v>
      </c>
      <c r="E257" s="121" t="s">
        <v>7</v>
      </c>
      <c r="F257" s="121" t="s">
        <v>47</v>
      </c>
      <c r="G257" s="59" t="s">
        <v>7</v>
      </c>
      <c r="H257" s="59" t="s">
        <v>7</v>
      </c>
      <c r="I257" s="59" t="s">
        <v>7</v>
      </c>
      <c r="J257" s="59" t="s">
        <v>7</v>
      </c>
      <c r="K257" s="59" t="s">
        <v>7</v>
      </c>
      <c r="L257" s="59" t="s">
        <v>7</v>
      </c>
      <c r="M257" s="79"/>
    </row>
    <row r="258" spans="1:13" ht="48">
      <c r="A258" s="25" t="s">
        <v>92</v>
      </c>
      <c r="B258" s="112" t="s">
        <v>312</v>
      </c>
      <c r="C258" s="79"/>
      <c r="D258" s="121" t="s">
        <v>53</v>
      </c>
      <c r="E258" s="121" t="s">
        <v>46</v>
      </c>
      <c r="F258" s="121" t="s">
        <v>47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79"/>
    </row>
    <row r="259" spans="1:13" ht="48">
      <c r="A259" s="79"/>
      <c r="B259" s="143" t="s">
        <v>313</v>
      </c>
      <c r="C259" s="121">
        <v>0</v>
      </c>
      <c r="D259" s="121" t="s">
        <v>53</v>
      </c>
      <c r="E259" s="121" t="s">
        <v>7</v>
      </c>
      <c r="F259" s="121" t="s">
        <v>47</v>
      </c>
      <c r="G259" s="59" t="s">
        <v>7</v>
      </c>
      <c r="H259" s="59" t="s">
        <v>7</v>
      </c>
      <c r="I259" s="59" t="s">
        <v>7</v>
      </c>
      <c r="J259" s="59" t="s">
        <v>7</v>
      </c>
      <c r="K259" s="59" t="s">
        <v>7</v>
      </c>
      <c r="L259" s="59" t="s">
        <v>7</v>
      </c>
      <c r="M259" s="79"/>
    </row>
    <row r="260" spans="1:13" ht="15.75">
      <c r="A260" s="79"/>
      <c r="B260" s="177" t="s">
        <v>82</v>
      </c>
      <c r="C260" s="179" t="s">
        <v>7</v>
      </c>
      <c r="D260" s="180" t="s">
        <v>7</v>
      </c>
      <c r="E260" s="181" t="s">
        <v>7</v>
      </c>
      <c r="F260" s="182" t="s">
        <v>7</v>
      </c>
      <c r="G260" s="183">
        <f>G250</f>
        <v>217885.89</v>
      </c>
      <c r="H260" s="184">
        <f>H258+H256+H254+H252+H250+H248</f>
        <v>217885.89</v>
      </c>
      <c r="I260" s="155">
        <v>0</v>
      </c>
      <c r="J260" s="155">
        <v>0</v>
      </c>
      <c r="K260" s="155">
        <v>0</v>
      </c>
      <c r="L260" s="155">
        <v>0</v>
      </c>
      <c r="M260" s="232"/>
    </row>
    <row r="261" spans="1:13">
      <c r="A261" s="256" t="s">
        <v>314</v>
      </c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8"/>
    </row>
    <row r="262" spans="1:13" ht="168">
      <c r="A262" s="25" t="s">
        <v>104</v>
      </c>
      <c r="B262" s="112" t="s">
        <v>315</v>
      </c>
      <c r="C262" s="73"/>
      <c r="D262" s="121" t="s">
        <v>54</v>
      </c>
      <c r="E262" s="121" t="s">
        <v>46</v>
      </c>
      <c r="F262" s="121" t="s">
        <v>47</v>
      </c>
      <c r="G262" s="59">
        <v>3431600</v>
      </c>
      <c r="H262" s="59">
        <v>3389306.63</v>
      </c>
      <c r="I262" s="59">
        <v>0</v>
      </c>
      <c r="J262" s="59">
        <v>0</v>
      </c>
      <c r="K262" s="59">
        <v>0</v>
      </c>
      <c r="L262" s="59">
        <v>0</v>
      </c>
      <c r="M262" s="79"/>
    </row>
    <row r="263" spans="1:13" ht="168">
      <c r="A263" s="72"/>
      <c r="B263" s="143" t="s">
        <v>316</v>
      </c>
      <c r="C263" s="144">
        <v>0</v>
      </c>
      <c r="D263" s="121" t="s">
        <v>54</v>
      </c>
      <c r="E263" s="156" t="s">
        <v>7</v>
      </c>
      <c r="F263" s="121" t="s">
        <v>47</v>
      </c>
      <c r="G263" s="156" t="s">
        <v>7</v>
      </c>
      <c r="H263" s="156" t="s">
        <v>7</v>
      </c>
      <c r="I263" s="156" t="s">
        <v>7</v>
      </c>
      <c r="J263" s="156" t="s">
        <v>7</v>
      </c>
      <c r="K263" s="156" t="s">
        <v>7</v>
      </c>
      <c r="L263" s="156" t="s">
        <v>7</v>
      </c>
      <c r="M263" s="79"/>
    </row>
    <row r="264" spans="1:13" ht="108">
      <c r="A264" s="25" t="s">
        <v>105</v>
      </c>
      <c r="B264" s="112" t="s">
        <v>317</v>
      </c>
      <c r="C264" s="73"/>
      <c r="D264" s="121" t="s">
        <v>58</v>
      </c>
      <c r="E264" s="121" t="s">
        <v>46</v>
      </c>
      <c r="F264" s="121" t="s">
        <v>47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79"/>
    </row>
    <row r="265" spans="1:13" ht="96">
      <c r="A265" s="72"/>
      <c r="B265" s="143" t="s">
        <v>318</v>
      </c>
      <c r="C265" s="144">
        <v>0</v>
      </c>
      <c r="D265" s="121" t="s">
        <v>58</v>
      </c>
      <c r="E265" s="156" t="s">
        <v>7</v>
      </c>
      <c r="F265" s="121" t="s">
        <v>47</v>
      </c>
      <c r="G265" s="156" t="s">
        <v>7</v>
      </c>
      <c r="H265" s="156" t="s">
        <v>7</v>
      </c>
      <c r="I265" s="156" t="s">
        <v>7</v>
      </c>
      <c r="J265" s="156" t="s">
        <v>7</v>
      </c>
      <c r="K265" s="156" t="s">
        <v>7</v>
      </c>
      <c r="L265" s="156" t="s">
        <v>7</v>
      </c>
      <c r="M265" s="79"/>
    </row>
    <row r="266" spans="1:13" ht="48">
      <c r="A266" s="25" t="s">
        <v>227</v>
      </c>
      <c r="B266" s="112" t="s">
        <v>319</v>
      </c>
      <c r="C266" s="73"/>
      <c r="D266" s="121" t="s">
        <v>55</v>
      </c>
      <c r="E266" s="121" t="s">
        <v>46</v>
      </c>
      <c r="F266" s="121" t="s">
        <v>47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79"/>
    </row>
    <row r="267" spans="1:13" ht="48">
      <c r="A267" s="79"/>
      <c r="B267" s="143" t="s">
        <v>320</v>
      </c>
      <c r="C267" s="144">
        <v>0</v>
      </c>
      <c r="D267" s="121" t="s">
        <v>55</v>
      </c>
      <c r="E267" s="156" t="s">
        <v>7</v>
      </c>
      <c r="F267" s="121" t="s">
        <v>47</v>
      </c>
      <c r="G267" s="156" t="s">
        <v>7</v>
      </c>
      <c r="H267" s="156" t="s">
        <v>7</v>
      </c>
      <c r="I267" s="156" t="s">
        <v>7</v>
      </c>
      <c r="J267" s="156" t="s">
        <v>7</v>
      </c>
      <c r="K267" s="156" t="s">
        <v>7</v>
      </c>
      <c r="L267" s="156" t="s">
        <v>7</v>
      </c>
      <c r="M267" s="79"/>
    </row>
    <row r="268" spans="1:13" ht="120">
      <c r="A268" s="25" t="s">
        <v>147</v>
      </c>
      <c r="B268" s="112" t="s">
        <v>321</v>
      </c>
      <c r="C268" s="73"/>
      <c r="D268" s="121" t="s">
        <v>56</v>
      </c>
      <c r="E268" s="121" t="s">
        <v>46</v>
      </c>
      <c r="F268" s="121" t="s">
        <v>47</v>
      </c>
      <c r="G268" s="59">
        <v>230000</v>
      </c>
      <c r="H268" s="59">
        <v>230000</v>
      </c>
      <c r="I268" s="59">
        <v>4320400</v>
      </c>
      <c r="J268" s="59">
        <v>4023053.53</v>
      </c>
      <c r="K268" s="59">
        <v>0</v>
      </c>
      <c r="L268" s="59">
        <v>0</v>
      </c>
      <c r="M268" s="210"/>
    </row>
    <row r="269" spans="1:13" ht="120">
      <c r="A269" s="79"/>
      <c r="B269" s="143" t="s">
        <v>322</v>
      </c>
      <c r="C269" s="144">
        <v>0</v>
      </c>
      <c r="D269" s="121" t="s">
        <v>56</v>
      </c>
      <c r="E269" s="156" t="s">
        <v>7</v>
      </c>
      <c r="F269" s="121" t="s">
        <v>47</v>
      </c>
      <c r="G269" s="156" t="s">
        <v>7</v>
      </c>
      <c r="H269" s="156" t="s">
        <v>7</v>
      </c>
      <c r="I269" s="156" t="s">
        <v>7</v>
      </c>
      <c r="J269" s="156" t="s">
        <v>7</v>
      </c>
      <c r="K269" s="156" t="s">
        <v>7</v>
      </c>
      <c r="L269" s="156" t="s">
        <v>7</v>
      </c>
      <c r="M269" s="79"/>
    </row>
    <row r="270" spans="1:13" ht="96">
      <c r="A270" s="25" t="s">
        <v>150</v>
      </c>
      <c r="B270" s="112" t="s">
        <v>323</v>
      </c>
      <c r="C270" s="73"/>
      <c r="D270" s="121" t="s">
        <v>324</v>
      </c>
      <c r="E270" s="121" t="s">
        <v>46</v>
      </c>
      <c r="F270" s="121" t="s">
        <v>47</v>
      </c>
      <c r="G270" s="59">
        <v>0</v>
      </c>
      <c r="H270" s="59">
        <v>0</v>
      </c>
      <c r="I270" s="59">
        <v>32200</v>
      </c>
      <c r="J270" s="59">
        <v>0</v>
      </c>
      <c r="K270" s="59">
        <v>0</v>
      </c>
      <c r="L270" s="59">
        <v>0</v>
      </c>
      <c r="M270" s="210"/>
    </row>
    <row r="271" spans="1:13" ht="96">
      <c r="A271" s="79"/>
      <c r="B271" s="143" t="s">
        <v>325</v>
      </c>
      <c r="C271" s="144">
        <v>0</v>
      </c>
      <c r="D271" s="121" t="s">
        <v>324</v>
      </c>
      <c r="E271" s="156" t="s">
        <v>7</v>
      </c>
      <c r="F271" s="121" t="s">
        <v>47</v>
      </c>
      <c r="G271" s="156" t="s">
        <v>7</v>
      </c>
      <c r="H271" s="156" t="s">
        <v>7</v>
      </c>
      <c r="I271" s="156" t="s">
        <v>7</v>
      </c>
      <c r="J271" s="156" t="s">
        <v>7</v>
      </c>
      <c r="K271" s="156" t="s">
        <v>7</v>
      </c>
      <c r="L271" s="156" t="s">
        <v>7</v>
      </c>
      <c r="M271" s="79"/>
    </row>
    <row r="272" spans="1:13" ht="96">
      <c r="A272" s="25" t="s">
        <v>153</v>
      </c>
      <c r="B272" s="112" t="s">
        <v>326</v>
      </c>
      <c r="C272" s="73"/>
      <c r="D272" s="121" t="s">
        <v>324</v>
      </c>
      <c r="E272" s="121" t="s">
        <v>46</v>
      </c>
      <c r="F272" s="121" t="s">
        <v>47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79"/>
    </row>
    <row r="273" spans="1:16384" ht="96">
      <c r="A273" s="79"/>
      <c r="B273" s="143" t="s">
        <v>327</v>
      </c>
      <c r="C273" s="144">
        <v>0</v>
      </c>
      <c r="D273" s="121" t="s">
        <v>324</v>
      </c>
      <c r="E273" s="156" t="s">
        <v>7</v>
      </c>
      <c r="F273" s="121" t="s">
        <v>47</v>
      </c>
      <c r="G273" s="156" t="s">
        <v>7</v>
      </c>
      <c r="H273" s="156" t="s">
        <v>7</v>
      </c>
      <c r="I273" s="156" t="s">
        <v>7</v>
      </c>
      <c r="J273" s="156" t="s">
        <v>7</v>
      </c>
      <c r="K273" s="156" t="s">
        <v>7</v>
      </c>
      <c r="L273" s="156" t="s">
        <v>7</v>
      </c>
      <c r="M273" s="79"/>
    </row>
    <row r="274" spans="1:16384" ht="48">
      <c r="A274" s="25" t="s">
        <v>156</v>
      </c>
      <c r="B274" s="112" t="s">
        <v>328</v>
      </c>
      <c r="C274" s="73"/>
      <c r="D274" s="121" t="s">
        <v>329</v>
      </c>
      <c r="E274" s="121" t="s">
        <v>46</v>
      </c>
      <c r="F274" s="121" t="s">
        <v>47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79"/>
    </row>
    <row r="275" spans="1:16384" ht="48">
      <c r="A275" s="79"/>
      <c r="B275" s="143" t="s">
        <v>330</v>
      </c>
      <c r="C275" s="144">
        <v>0</v>
      </c>
      <c r="D275" s="121" t="s">
        <v>329</v>
      </c>
      <c r="E275" s="156" t="s">
        <v>7</v>
      </c>
      <c r="F275" s="121" t="s">
        <v>47</v>
      </c>
      <c r="G275" s="156" t="s">
        <v>7</v>
      </c>
      <c r="H275" s="156" t="s">
        <v>7</v>
      </c>
      <c r="I275" s="156" t="s">
        <v>7</v>
      </c>
      <c r="J275" s="156" t="s">
        <v>7</v>
      </c>
      <c r="K275" s="156" t="s">
        <v>7</v>
      </c>
      <c r="L275" s="156" t="s">
        <v>7</v>
      </c>
      <c r="M275" s="79"/>
    </row>
    <row r="276" spans="1:16384" ht="96">
      <c r="A276" s="25" t="s">
        <v>159</v>
      </c>
      <c r="B276" s="112" t="s">
        <v>331</v>
      </c>
      <c r="C276" s="73"/>
      <c r="D276" s="121" t="s">
        <v>57</v>
      </c>
      <c r="E276" s="121" t="s">
        <v>46</v>
      </c>
      <c r="F276" s="121" t="s">
        <v>47</v>
      </c>
      <c r="G276" s="59">
        <v>100000</v>
      </c>
      <c r="H276" s="59">
        <v>100000</v>
      </c>
      <c r="I276" s="59">
        <v>0</v>
      </c>
      <c r="J276" s="59">
        <v>0</v>
      </c>
      <c r="K276" s="59">
        <v>0</v>
      </c>
      <c r="L276" s="59">
        <v>0</v>
      </c>
      <c r="M276" s="210"/>
    </row>
    <row r="277" spans="1:16384" ht="96">
      <c r="A277" s="86"/>
      <c r="B277" s="143" t="s">
        <v>161</v>
      </c>
      <c r="C277" s="144">
        <v>0</v>
      </c>
      <c r="D277" s="121" t="s">
        <v>57</v>
      </c>
      <c r="E277" s="156" t="s">
        <v>7</v>
      </c>
      <c r="F277" s="121" t="s">
        <v>47</v>
      </c>
      <c r="G277" s="156" t="s">
        <v>7</v>
      </c>
      <c r="H277" s="156" t="s">
        <v>7</v>
      </c>
      <c r="I277" s="156" t="s">
        <v>7</v>
      </c>
      <c r="J277" s="156" t="s">
        <v>7</v>
      </c>
      <c r="K277" s="156" t="s">
        <v>7</v>
      </c>
      <c r="L277" s="156" t="s">
        <v>7</v>
      </c>
      <c r="M277" s="76"/>
    </row>
    <row r="278" spans="1:16384" ht="48">
      <c r="A278" s="25" t="s">
        <v>162</v>
      </c>
      <c r="B278" s="112" t="s">
        <v>332</v>
      </c>
      <c r="C278" s="73"/>
      <c r="D278" s="121" t="s">
        <v>55</v>
      </c>
      <c r="E278" s="121" t="s">
        <v>46</v>
      </c>
      <c r="F278" s="121" t="s">
        <v>47</v>
      </c>
      <c r="G278" s="59">
        <v>0</v>
      </c>
      <c r="H278" s="59">
        <v>0</v>
      </c>
      <c r="I278" s="59">
        <v>900000</v>
      </c>
      <c r="J278" s="59">
        <v>899978.56</v>
      </c>
      <c r="K278" s="59">
        <v>0</v>
      </c>
      <c r="L278" s="59">
        <v>0</v>
      </c>
      <c r="M278" s="210"/>
    </row>
    <row r="279" spans="1:16384" ht="48">
      <c r="A279" s="78"/>
      <c r="B279" s="143" t="s">
        <v>333</v>
      </c>
      <c r="C279" s="144">
        <v>0</v>
      </c>
      <c r="D279" s="121" t="s">
        <v>55</v>
      </c>
      <c r="E279" s="156" t="s">
        <v>7</v>
      </c>
      <c r="F279" s="121" t="s">
        <v>47</v>
      </c>
      <c r="G279" s="156" t="s">
        <v>7</v>
      </c>
      <c r="H279" s="156" t="s">
        <v>7</v>
      </c>
      <c r="I279" s="156" t="s">
        <v>7</v>
      </c>
      <c r="J279" s="156" t="s">
        <v>7</v>
      </c>
      <c r="K279" s="156" t="s">
        <v>7</v>
      </c>
      <c r="L279" s="156" t="s">
        <v>7</v>
      </c>
      <c r="M279" s="76"/>
    </row>
    <row r="280" spans="1:16384" ht="21" customHeight="1">
      <c r="A280" s="86"/>
      <c r="B280" s="177" t="s">
        <v>82</v>
      </c>
      <c r="C280" s="185" t="s">
        <v>7</v>
      </c>
      <c r="D280" s="186" t="s">
        <v>7</v>
      </c>
      <c r="E280" s="187" t="s">
        <v>7</v>
      </c>
      <c r="F280" s="188" t="s">
        <v>7</v>
      </c>
      <c r="G280" s="189">
        <f>G278+G276+G274+G272+G270+G268+G266+G264+G262</f>
        <v>3761600</v>
      </c>
      <c r="H280" s="189">
        <f t="shared" ref="H280:J280" si="15">H278+H276+H274+H272+H270+H268+H266+H264+H262</f>
        <v>3719306.63</v>
      </c>
      <c r="I280" s="189">
        <f t="shared" si="15"/>
        <v>5252600</v>
      </c>
      <c r="J280" s="189">
        <f t="shared" si="15"/>
        <v>4923032.09</v>
      </c>
      <c r="K280" s="191">
        <f>K278+K276+K274+K272+K270+K268+K266+K264+K262</f>
        <v>0</v>
      </c>
      <c r="L280" s="192">
        <f>L278+L276+L274+L272+L270+L268+L266+L264+L262</f>
        <v>0</v>
      </c>
      <c r="M280" s="232"/>
    </row>
    <row r="281" spans="1:16384">
      <c r="A281" s="256" t="s">
        <v>334</v>
      </c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8"/>
    </row>
    <row r="282" spans="1:16384" ht="96">
      <c r="A282" s="25" t="s">
        <v>165</v>
      </c>
      <c r="B282" s="112" t="s">
        <v>335</v>
      </c>
      <c r="C282" s="87"/>
      <c r="D282" s="121" t="s">
        <v>58</v>
      </c>
      <c r="E282" s="121" t="s">
        <v>46</v>
      </c>
      <c r="F282" s="121" t="s">
        <v>47</v>
      </c>
      <c r="G282" s="59">
        <v>13020</v>
      </c>
      <c r="H282" s="59">
        <v>13020</v>
      </c>
      <c r="I282" s="59">
        <v>0</v>
      </c>
      <c r="J282" s="59">
        <v>0</v>
      </c>
      <c r="K282" s="59">
        <v>0</v>
      </c>
      <c r="L282" s="59">
        <v>0</v>
      </c>
      <c r="M282" s="210"/>
    </row>
    <row r="283" spans="1:16384" ht="96" hidden="1">
      <c r="A283" s="72"/>
      <c r="B283" s="143" t="s">
        <v>336</v>
      </c>
      <c r="C283" s="144">
        <v>0</v>
      </c>
      <c r="D283" s="121" t="s">
        <v>58</v>
      </c>
      <c r="E283" s="121" t="s">
        <v>7</v>
      </c>
      <c r="F283" s="121" t="s">
        <v>47</v>
      </c>
      <c r="G283" s="121" t="s">
        <v>7</v>
      </c>
      <c r="H283" s="121" t="s">
        <v>7</v>
      </c>
      <c r="I283" s="121" t="s">
        <v>7</v>
      </c>
      <c r="J283" s="121" t="s">
        <v>7</v>
      </c>
      <c r="K283" s="121" t="s">
        <v>7</v>
      </c>
      <c r="L283" s="121" t="s">
        <v>7</v>
      </c>
      <c r="M283" s="88"/>
    </row>
    <row r="284" spans="1:16384" ht="132">
      <c r="A284" s="25" t="s">
        <v>168</v>
      </c>
      <c r="B284" s="112" t="s">
        <v>337</v>
      </c>
      <c r="C284" s="74"/>
      <c r="D284" s="63" t="s">
        <v>58</v>
      </c>
      <c r="E284" s="63" t="s">
        <v>46</v>
      </c>
      <c r="F284" s="63" t="s">
        <v>47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8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16384" ht="96" hidden="1">
      <c r="A285" s="78"/>
      <c r="B285" s="143" t="s">
        <v>338</v>
      </c>
      <c r="C285" s="144">
        <v>0</v>
      </c>
      <c r="D285" s="63" t="s">
        <v>58</v>
      </c>
      <c r="E285" s="63" t="s">
        <v>7</v>
      </c>
      <c r="F285" s="63" t="s">
        <v>47</v>
      </c>
      <c r="G285" s="63" t="s">
        <v>7</v>
      </c>
      <c r="H285" s="63" t="s">
        <v>7</v>
      </c>
      <c r="I285" s="63" t="s">
        <v>7</v>
      </c>
      <c r="J285" s="63" t="s">
        <v>7</v>
      </c>
      <c r="K285" s="63" t="s">
        <v>7</v>
      </c>
      <c r="L285" s="63" t="s">
        <v>7</v>
      </c>
      <c r="M285" s="88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16384" ht="15.75">
      <c r="A286" s="89"/>
      <c r="B286" s="195" t="s">
        <v>82</v>
      </c>
      <c r="C286" s="186" t="s">
        <v>7</v>
      </c>
      <c r="D286" s="186" t="s">
        <v>7</v>
      </c>
      <c r="E286" s="187" t="s">
        <v>7</v>
      </c>
      <c r="F286" s="216" t="s">
        <v>7</v>
      </c>
      <c r="G286" s="190">
        <f>G278+G284+G282</f>
        <v>13020</v>
      </c>
      <c r="H286" s="190">
        <f>H282</f>
        <v>13020</v>
      </c>
      <c r="I286" s="193">
        <f>I284+I282</f>
        <v>0</v>
      </c>
      <c r="J286" s="155">
        <v>0</v>
      </c>
      <c r="K286" s="155">
        <v>0</v>
      </c>
      <c r="L286" s="155">
        <v>0</v>
      </c>
      <c r="M286" s="232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16384" ht="15.75">
      <c r="A287" s="3"/>
      <c r="B287" s="195" t="s">
        <v>24</v>
      </c>
      <c r="C287" s="186" t="s">
        <v>7</v>
      </c>
      <c r="D287" s="186" t="s">
        <v>7</v>
      </c>
      <c r="E287" s="187" t="s">
        <v>7</v>
      </c>
      <c r="F287" s="216" t="s">
        <v>7</v>
      </c>
      <c r="G287" s="90">
        <f>G286+G280+G260</f>
        <v>3992505.89</v>
      </c>
      <c r="H287" s="90">
        <f t="shared" ref="H287:J287" si="16">H286+H280+H260</f>
        <v>3950212.52</v>
      </c>
      <c r="I287" s="90">
        <f t="shared" si="16"/>
        <v>5252600</v>
      </c>
      <c r="J287" s="90">
        <f t="shared" si="16"/>
        <v>4923032.09</v>
      </c>
      <c r="K287" s="91">
        <v>0</v>
      </c>
      <c r="L287" s="91">
        <f>L286+L280+L260</f>
        <v>0</v>
      </c>
      <c r="M287" s="232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16384" s="178" customFormat="1" ht="15.75" customHeight="1">
      <c r="A288" s="259" t="s">
        <v>340</v>
      </c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59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57"/>
      <c r="AB288" s="257"/>
      <c r="AC288" s="257"/>
      <c r="AD288" s="257"/>
      <c r="AE288" s="257"/>
      <c r="AF288" s="257"/>
      <c r="AG288" s="257"/>
      <c r="AH288" s="257"/>
      <c r="AI288" s="257"/>
      <c r="AJ288" s="257"/>
      <c r="AK288" s="257"/>
      <c r="AL288" s="257"/>
      <c r="AM288" s="258"/>
      <c r="AN288" s="256"/>
      <c r="AO288" s="257"/>
      <c r="AP288" s="257"/>
      <c r="AQ288" s="257"/>
      <c r="AR288" s="257"/>
      <c r="AS288" s="257"/>
      <c r="AT288" s="257"/>
      <c r="AU288" s="257"/>
      <c r="AV288" s="257"/>
      <c r="AW288" s="257"/>
      <c r="AX288" s="257"/>
      <c r="AY288" s="257"/>
      <c r="AZ288" s="258"/>
      <c r="BA288" s="256"/>
      <c r="BB288" s="257"/>
      <c r="BC288" s="257"/>
      <c r="BD288" s="257"/>
      <c r="BE288" s="257"/>
      <c r="BF288" s="257"/>
      <c r="BG288" s="257"/>
      <c r="BH288" s="257"/>
      <c r="BI288" s="257"/>
      <c r="BJ288" s="257"/>
      <c r="BK288" s="257"/>
      <c r="BL288" s="257"/>
      <c r="BM288" s="258"/>
      <c r="BN288" s="256"/>
      <c r="BO288" s="257"/>
      <c r="BP288" s="257"/>
      <c r="BQ288" s="257"/>
      <c r="BR288" s="257"/>
      <c r="BS288" s="257"/>
      <c r="BT288" s="257"/>
      <c r="BU288" s="257"/>
      <c r="BV288" s="257"/>
      <c r="BW288" s="257"/>
      <c r="BX288" s="257"/>
      <c r="BY288" s="257"/>
      <c r="BZ288" s="258"/>
      <c r="CA288" s="256"/>
      <c r="CB288" s="257"/>
      <c r="CC288" s="257"/>
      <c r="CD288" s="257"/>
      <c r="CE288" s="257"/>
      <c r="CF288" s="257"/>
      <c r="CG288" s="257"/>
      <c r="CH288" s="257"/>
      <c r="CI288" s="257"/>
      <c r="CJ288" s="257"/>
      <c r="CK288" s="257"/>
      <c r="CL288" s="257"/>
      <c r="CM288" s="258"/>
      <c r="CN288" s="256"/>
      <c r="CO288" s="257"/>
      <c r="CP288" s="257"/>
      <c r="CQ288" s="257"/>
      <c r="CR288" s="257"/>
      <c r="CS288" s="257"/>
      <c r="CT288" s="257"/>
      <c r="CU288" s="257"/>
      <c r="CV288" s="257"/>
      <c r="CW288" s="257"/>
      <c r="CX288" s="257"/>
      <c r="CY288" s="257"/>
      <c r="CZ288" s="258"/>
      <c r="DA288" s="256"/>
      <c r="DB288" s="257"/>
      <c r="DC288" s="257"/>
      <c r="DD288" s="257"/>
      <c r="DE288" s="257"/>
      <c r="DF288" s="257"/>
      <c r="DG288" s="257"/>
      <c r="DH288" s="257"/>
      <c r="DI288" s="257"/>
      <c r="DJ288" s="257"/>
      <c r="DK288" s="257"/>
      <c r="DL288" s="257"/>
      <c r="DM288" s="258"/>
      <c r="DN288" s="256"/>
      <c r="DO288" s="257"/>
      <c r="DP288" s="257"/>
      <c r="DQ288" s="257"/>
      <c r="DR288" s="257"/>
      <c r="DS288" s="257"/>
      <c r="DT288" s="257"/>
      <c r="DU288" s="257"/>
      <c r="DV288" s="257"/>
      <c r="DW288" s="257"/>
      <c r="DX288" s="257"/>
      <c r="DY288" s="257"/>
      <c r="DZ288" s="258"/>
      <c r="EA288" s="256"/>
      <c r="EB288" s="257"/>
      <c r="EC288" s="257"/>
      <c r="ED288" s="257"/>
      <c r="EE288" s="257"/>
      <c r="EF288" s="257"/>
      <c r="EG288" s="257"/>
      <c r="EH288" s="257"/>
      <c r="EI288" s="257"/>
      <c r="EJ288" s="257"/>
      <c r="EK288" s="257"/>
      <c r="EL288" s="257"/>
      <c r="EM288" s="258"/>
      <c r="EN288" s="256"/>
      <c r="EO288" s="257"/>
      <c r="EP288" s="257"/>
      <c r="EQ288" s="257"/>
      <c r="ER288" s="257"/>
      <c r="ES288" s="257"/>
      <c r="ET288" s="257"/>
      <c r="EU288" s="257"/>
      <c r="EV288" s="257"/>
      <c r="EW288" s="257"/>
      <c r="EX288" s="257"/>
      <c r="EY288" s="257"/>
      <c r="EZ288" s="258"/>
      <c r="FA288" s="256"/>
      <c r="FB288" s="257"/>
      <c r="FC288" s="257"/>
      <c r="FD288" s="257"/>
      <c r="FE288" s="257"/>
      <c r="FF288" s="257"/>
      <c r="FG288" s="257"/>
      <c r="FH288" s="257"/>
      <c r="FI288" s="257"/>
      <c r="FJ288" s="257"/>
      <c r="FK288" s="257"/>
      <c r="FL288" s="257"/>
      <c r="FM288" s="258"/>
      <c r="FN288" s="256"/>
      <c r="FO288" s="257"/>
      <c r="FP288" s="257"/>
      <c r="FQ288" s="257"/>
      <c r="FR288" s="257"/>
      <c r="FS288" s="257"/>
      <c r="FT288" s="257"/>
      <c r="FU288" s="257"/>
      <c r="FV288" s="257"/>
      <c r="FW288" s="257"/>
      <c r="FX288" s="257"/>
      <c r="FY288" s="257"/>
      <c r="FZ288" s="258"/>
      <c r="GA288" s="256"/>
      <c r="GB288" s="257"/>
      <c r="GC288" s="257"/>
      <c r="GD288" s="257"/>
      <c r="GE288" s="257"/>
      <c r="GF288" s="257"/>
      <c r="GG288" s="257"/>
      <c r="GH288" s="257"/>
      <c r="GI288" s="257"/>
      <c r="GJ288" s="257"/>
      <c r="GK288" s="257"/>
      <c r="GL288" s="257"/>
      <c r="GM288" s="258"/>
      <c r="GN288" s="256"/>
      <c r="GO288" s="257"/>
      <c r="GP288" s="257"/>
      <c r="GQ288" s="257"/>
      <c r="GR288" s="257"/>
      <c r="GS288" s="257"/>
      <c r="GT288" s="257"/>
      <c r="GU288" s="257"/>
      <c r="GV288" s="257"/>
      <c r="GW288" s="257"/>
      <c r="GX288" s="257"/>
      <c r="GY288" s="257"/>
      <c r="GZ288" s="258"/>
      <c r="HA288" s="256"/>
      <c r="HB288" s="257"/>
      <c r="HC288" s="257"/>
      <c r="HD288" s="257"/>
      <c r="HE288" s="257"/>
      <c r="HF288" s="257"/>
      <c r="HG288" s="257"/>
      <c r="HH288" s="257"/>
      <c r="HI288" s="257"/>
      <c r="HJ288" s="257"/>
      <c r="HK288" s="257"/>
      <c r="HL288" s="257"/>
      <c r="HM288" s="258"/>
      <c r="HN288" s="256"/>
      <c r="HO288" s="257"/>
      <c r="HP288" s="257"/>
      <c r="HQ288" s="257"/>
      <c r="HR288" s="257"/>
      <c r="HS288" s="257"/>
      <c r="HT288" s="257"/>
      <c r="HU288" s="257"/>
      <c r="HV288" s="257"/>
      <c r="HW288" s="257"/>
      <c r="HX288" s="257"/>
      <c r="HY288" s="257"/>
      <c r="HZ288" s="258"/>
      <c r="IA288" s="256"/>
      <c r="IB288" s="257"/>
      <c r="IC288" s="257"/>
      <c r="ID288" s="257"/>
      <c r="IE288" s="257"/>
      <c r="IF288" s="257"/>
      <c r="IG288" s="257"/>
      <c r="IH288" s="257"/>
      <c r="II288" s="257"/>
      <c r="IJ288" s="257"/>
      <c r="IK288" s="257"/>
      <c r="IL288" s="257"/>
      <c r="IM288" s="258"/>
      <c r="IN288" s="256"/>
      <c r="IO288" s="257"/>
      <c r="IP288" s="257"/>
      <c r="IQ288" s="257"/>
      <c r="IR288" s="257"/>
      <c r="IS288" s="257"/>
      <c r="IT288" s="257"/>
      <c r="IU288" s="257"/>
      <c r="IV288" s="257"/>
      <c r="IW288" s="257"/>
      <c r="IX288" s="257"/>
      <c r="IY288" s="257"/>
      <c r="IZ288" s="258"/>
      <c r="JA288" s="256"/>
      <c r="JB288" s="257"/>
      <c r="JC288" s="257"/>
      <c r="JD288" s="257"/>
      <c r="JE288" s="257"/>
      <c r="JF288" s="257"/>
      <c r="JG288" s="257"/>
      <c r="JH288" s="257"/>
      <c r="JI288" s="257"/>
      <c r="JJ288" s="257"/>
      <c r="JK288" s="257"/>
      <c r="JL288" s="257"/>
      <c r="JM288" s="258"/>
      <c r="JN288" s="256"/>
      <c r="JO288" s="257"/>
      <c r="JP288" s="257"/>
      <c r="JQ288" s="257"/>
      <c r="JR288" s="257"/>
      <c r="JS288" s="257"/>
      <c r="JT288" s="257"/>
      <c r="JU288" s="257"/>
      <c r="JV288" s="257"/>
      <c r="JW288" s="257"/>
      <c r="JX288" s="257"/>
      <c r="JY288" s="257"/>
      <c r="JZ288" s="258"/>
      <c r="KA288" s="256"/>
      <c r="KB288" s="257"/>
      <c r="KC288" s="257"/>
      <c r="KD288" s="257"/>
      <c r="KE288" s="257"/>
      <c r="KF288" s="257"/>
      <c r="KG288" s="257"/>
      <c r="KH288" s="257"/>
      <c r="KI288" s="257"/>
      <c r="KJ288" s="257"/>
      <c r="KK288" s="257"/>
      <c r="KL288" s="257"/>
      <c r="KM288" s="258"/>
      <c r="KN288" s="256"/>
      <c r="KO288" s="257"/>
      <c r="KP288" s="257"/>
      <c r="KQ288" s="257"/>
      <c r="KR288" s="257"/>
      <c r="KS288" s="257"/>
      <c r="KT288" s="257"/>
      <c r="KU288" s="257"/>
      <c r="KV288" s="257"/>
      <c r="KW288" s="257"/>
      <c r="KX288" s="257"/>
      <c r="KY288" s="257"/>
      <c r="KZ288" s="258"/>
      <c r="LA288" s="256"/>
      <c r="LB288" s="257"/>
      <c r="LC288" s="257"/>
      <c r="LD288" s="257"/>
      <c r="LE288" s="257"/>
      <c r="LF288" s="257"/>
      <c r="LG288" s="257"/>
      <c r="LH288" s="257"/>
      <c r="LI288" s="257"/>
      <c r="LJ288" s="257"/>
      <c r="LK288" s="257"/>
      <c r="LL288" s="257"/>
      <c r="LM288" s="258"/>
      <c r="LN288" s="256"/>
      <c r="LO288" s="257"/>
      <c r="LP288" s="257"/>
      <c r="LQ288" s="257"/>
      <c r="LR288" s="257"/>
      <c r="LS288" s="257"/>
      <c r="LT288" s="257"/>
      <c r="LU288" s="257"/>
      <c r="LV288" s="257"/>
      <c r="LW288" s="257"/>
      <c r="LX288" s="257"/>
      <c r="LY288" s="257"/>
      <c r="LZ288" s="258"/>
      <c r="MA288" s="256"/>
      <c r="MB288" s="257"/>
      <c r="MC288" s="257"/>
      <c r="MD288" s="257"/>
      <c r="ME288" s="257"/>
      <c r="MF288" s="257"/>
      <c r="MG288" s="257"/>
      <c r="MH288" s="257"/>
      <c r="MI288" s="257"/>
      <c r="MJ288" s="257"/>
      <c r="MK288" s="257"/>
      <c r="ML288" s="257"/>
      <c r="MM288" s="258"/>
      <c r="MN288" s="256"/>
      <c r="MO288" s="257"/>
      <c r="MP288" s="257"/>
      <c r="MQ288" s="257"/>
      <c r="MR288" s="257"/>
      <c r="MS288" s="257"/>
      <c r="MT288" s="257"/>
      <c r="MU288" s="257"/>
      <c r="MV288" s="257"/>
      <c r="MW288" s="257"/>
      <c r="MX288" s="257"/>
      <c r="MY288" s="257"/>
      <c r="MZ288" s="258"/>
      <c r="NA288" s="256"/>
      <c r="NB288" s="257"/>
      <c r="NC288" s="257"/>
      <c r="ND288" s="257"/>
      <c r="NE288" s="257"/>
      <c r="NF288" s="257"/>
      <c r="NG288" s="257"/>
      <c r="NH288" s="257"/>
      <c r="NI288" s="257"/>
      <c r="NJ288" s="257"/>
      <c r="NK288" s="257"/>
      <c r="NL288" s="257"/>
      <c r="NM288" s="258"/>
      <c r="NN288" s="256"/>
      <c r="NO288" s="257"/>
      <c r="NP288" s="257"/>
      <c r="NQ288" s="257"/>
      <c r="NR288" s="257"/>
      <c r="NS288" s="257"/>
      <c r="NT288" s="257"/>
      <c r="NU288" s="257"/>
      <c r="NV288" s="257"/>
      <c r="NW288" s="257"/>
      <c r="NX288" s="257"/>
      <c r="NY288" s="257"/>
      <c r="NZ288" s="258"/>
      <c r="OA288" s="256"/>
      <c r="OB288" s="257"/>
      <c r="OC288" s="257"/>
      <c r="OD288" s="257"/>
      <c r="OE288" s="257"/>
      <c r="OF288" s="257"/>
      <c r="OG288" s="257"/>
      <c r="OH288" s="257"/>
      <c r="OI288" s="257"/>
      <c r="OJ288" s="257"/>
      <c r="OK288" s="257"/>
      <c r="OL288" s="257"/>
      <c r="OM288" s="258"/>
      <c r="ON288" s="256"/>
      <c r="OO288" s="257"/>
      <c r="OP288" s="257"/>
      <c r="OQ288" s="257"/>
      <c r="OR288" s="257"/>
      <c r="OS288" s="257"/>
      <c r="OT288" s="257"/>
      <c r="OU288" s="257"/>
      <c r="OV288" s="257"/>
      <c r="OW288" s="257"/>
      <c r="OX288" s="257"/>
      <c r="OY288" s="257"/>
      <c r="OZ288" s="258"/>
      <c r="PA288" s="256"/>
      <c r="PB288" s="257"/>
      <c r="PC288" s="257"/>
      <c r="PD288" s="257"/>
      <c r="PE288" s="257"/>
      <c r="PF288" s="257"/>
      <c r="PG288" s="257"/>
      <c r="PH288" s="257"/>
      <c r="PI288" s="257"/>
      <c r="PJ288" s="257"/>
      <c r="PK288" s="257"/>
      <c r="PL288" s="257"/>
      <c r="PM288" s="258"/>
      <c r="PN288" s="256"/>
      <c r="PO288" s="257"/>
      <c r="PP288" s="257"/>
      <c r="PQ288" s="257"/>
      <c r="PR288" s="257"/>
      <c r="PS288" s="257"/>
      <c r="PT288" s="257"/>
      <c r="PU288" s="257"/>
      <c r="PV288" s="257"/>
      <c r="PW288" s="257"/>
      <c r="PX288" s="257"/>
      <c r="PY288" s="257"/>
      <c r="PZ288" s="258"/>
      <c r="QA288" s="256"/>
      <c r="QB288" s="257"/>
      <c r="QC288" s="257"/>
      <c r="QD288" s="257"/>
      <c r="QE288" s="257"/>
      <c r="QF288" s="257"/>
      <c r="QG288" s="257"/>
      <c r="QH288" s="257"/>
      <c r="QI288" s="257"/>
      <c r="QJ288" s="257"/>
      <c r="QK288" s="257"/>
      <c r="QL288" s="257"/>
      <c r="QM288" s="258"/>
      <c r="QN288" s="256"/>
      <c r="QO288" s="257"/>
      <c r="QP288" s="257"/>
      <c r="QQ288" s="257"/>
      <c r="QR288" s="257"/>
      <c r="QS288" s="257"/>
      <c r="QT288" s="257"/>
      <c r="QU288" s="257"/>
      <c r="QV288" s="257"/>
      <c r="QW288" s="257"/>
      <c r="QX288" s="257"/>
      <c r="QY288" s="257"/>
      <c r="QZ288" s="258"/>
      <c r="RA288" s="256"/>
      <c r="RB288" s="257"/>
      <c r="RC288" s="257"/>
      <c r="RD288" s="257"/>
      <c r="RE288" s="257"/>
      <c r="RF288" s="257"/>
      <c r="RG288" s="257"/>
      <c r="RH288" s="257"/>
      <c r="RI288" s="257"/>
      <c r="RJ288" s="257"/>
      <c r="RK288" s="257"/>
      <c r="RL288" s="257"/>
      <c r="RM288" s="258"/>
      <c r="RN288" s="256"/>
      <c r="RO288" s="257"/>
      <c r="RP288" s="257"/>
      <c r="RQ288" s="257"/>
      <c r="RR288" s="257"/>
      <c r="RS288" s="257"/>
      <c r="RT288" s="257"/>
      <c r="RU288" s="257"/>
      <c r="RV288" s="257"/>
      <c r="RW288" s="257"/>
      <c r="RX288" s="257"/>
      <c r="RY288" s="257"/>
      <c r="RZ288" s="258"/>
      <c r="SA288" s="256"/>
      <c r="SB288" s="257"/>
      <c r="SC288" s="257"/>
      <c r="SD288" s="257"/>
      <c r="SE288" s="257"/>
      <c r="SF288" s="257"/>
      <c r="SG288" s="257"/>
      <c r="SH288" s="257"/>
      <c r="SI288" s="257"/>
      <c r="SJ288" s="257"/>
      <c r="SK288" s="257"/>
      <c r="SL288" s="257"/>
      <c r="SM288" s="258"/>
      <c r="SN288" s="256"/>
      <c r="SO288" s="257"/>
      <c r="SP288" s="257"/>
      <c r="SQ288" s="257"/>
      <c r="SR288" s="257"/>
      <c r="SS288" s="257"/>
      <c r="ST288" s="257"/>
      <c r="SU288" s="257"/>
      <c r="SV288" s="257"/>
      <c r="SW288" s="257"/>
      <c r="SX288" s="257"/>
      <c r="SY288" s="257"/>
      <c r="SZ288" s="258"/>
      <c r="TA288" s="256"/>
      <c r="TB288" s="257"/>
      <c r="TC288" s="257"/>
      <c r="TD288" s="257"/>
      <c r="TE288" s="257"/>
      <c r="TF288" s="257"/>
      <c r="TG288" s="257"/>
      <c r="TH288" s="257"/>
      <c r="TI288" s="257"/>
      <c r="TJ288" s="257"/>
      <c r="TK288" s="257"/>
      <c r="TL288" s="257"/>
      <c r="TM288" s="258"/>
      <c r="TN288" s="256"/>
      <c r="TO288" s="257"/>
      <c r="TP288" s="257"/>
      <c r="TQ288" s="257"/>
      <c r="TR288" s="257"/>
      <c r="TS288" s="257"/>
      <c r="TT288" s="257"/>
      <c r="TU288" s="257"/>
      <c r="TV288" s="257"/>
      <c r="TW288" s="257"/>
      <c r="TX288" s="257"/>
      <c r="TY288" s="257"/>
      <c r="TZ288" s="258"/>
      <c r="UA288" s="256"/>
      <c r="UB288" s="257"/>
      <c r="UC288" s="257"/>
      <c r="UD288" s="257"/>
      <c r="UE288" s="257"/>
      <c r="UF288" s="257"/>
      <c r="UG288" s="257"/>
      <c r="UH288" s="257"/>
      <c r="UI288" s="257"/>
      <c r="UJ288" s="257"/>
      <c r="UK288" s="257"/>
      <c r="UL288" s="257"/>
      <c r="UM288" s="258"/>
      <c r="UN288" s="256"/>
      <c r="UO288" s="257"/>
      <c r="UP288" s="257"/>
      <c r="UQ288" s="257"/>
      <c r="UR288" s="257"/>
      <c r="US288" s="257"/>
      <c r="UT288" s="257"/>
      <c r="UU288" s="257"/>
      <c r="UV288" s="257"/>
      <c r="UW288" s="257"/>
      <c r="UX288" s="257"/>
      <c r="UY288" s="257"/>
      <c r="UZ288" s="258"/>
      <c r="VA288" s="256"/>
      <c r="VB288" s="257"/>
      <c r="VC288" s="257"/>
      <c r="VD288" s="257"/>
      <c r="VE288" s="257"/>
      <c r="VF288" s="257"/>
      <c r="VG288" s="257"/>
      <c r="VH288" s="257"/>
      <c r="VI288" s="257"/>
      <c r="VJ288" s="257"/>
      <c r="VK288" s="257"/>
      <c r="VL288" s="257"/>
      <c r="VM288" s="258"/>
      <c r="VN288" s="256"/>
      <c r="VO288" s="257"/>
      <c r="VP288" s="257"/>
      <c r="VQ288" s="257"/>
      <c r="VR288" s="257"/>
      <c r="VS288" s="257"/>
      <c r="VT288" s="257"/>
      <c r="VU288" s="257"/>
      <c r="VV288" s="257"/>
      <c r="VW288" s="257"/>
      <c r="VX288" s="257"/>
      <c r="VY288" s="257"/>
      <c r="VZ288" s="258"/>
      <c r="WA288" s="256"/>
      <c r="WB288" s="257"/>
      <c r="WC288" s="257"/>
      <c r="WD288" s="257"/>
      <c r="WE288" s="257"/>
      <c r="WF288" s="257"/>
      <c r="WG288" s="257"/>
      <c r="WH288" s="257"/>
      <c r="WI288" s="257"/>
      <c r="WJ288" s="257"/>
      <c r="WK288" s="257"/>
      <c r="WL288" s="257"/>
      <c r="WM288" s="258"/>
      <c r="WN288" s="256"/>
      <c r="WO288" s="257"/>
      <c r="WP288" s="257"/>
      <c r="WQ288" s="257"/>
      <c r="WR288" s="257"/>
      <c r="WS288" s="257"/>
      <c r="WT288" s="257"/>
      <c r="WU288" s="257"/>
      <c r="WV288" s="257"/>
      <c r="WW288" s="257"/>
      <c r="WX288" s="257"/>
      <c r="WY288" s="257"/>
      <c r="WZ288" s="258"/>
      <c r="XA288" s="256"/>
      <c r="XB288" s="257"/>
      <c r="XC288" s="257"/>
      <c r="XD288" s="257"/>
      <c r="XE288" s="257"/>
      <c r="XF288" s="257"/>
      <c r="XG288" s="257"/>
      <c r="XH288" s="257"/>
      <c r="XI288" s="257"/>
      <c r="XJ288" s="257"/>
      <c r="XK288" s="257"/>
      <c r="XL288" s="257"/>
      <c r="XM288" s="258"/>
      <c r="XN288" s="256"/>
      <c r="XO288" s="257"/>
      <c r="XP288" s="257"/>
      <c r="XQ288" s="257"/>
      <c r="XR288" s="257"/>
      <c r="XS288" s="257"/>
      <c r="XT288" s="257"/>
      <c r="XU288" s="257"/>
      <c r="XV288" s="257"/>
      <c r="XW288" s="257"/>
      <c r="XX288" s="257"/>
      <c r="XY288" s="257"/>
      <c r="XZ288" s="258"/>
      <c r="YA288" s="256"/>
      <c r="YB288" s="257"/>
      <c r="YC288" s="257"/>
      <c r="YD288" s="257"/>
      <c r="YE288" s="257"/>
      <c r="YF288" s="257"/>
      <c r="YG288" s="257"/>
      <c r="YH288" s="257"/>
      <c r="YI288" s="257"/>
      <c r="YJ288" s="257"/>
      <c r="YK288" s="257"/>
      <c r="YL288" s="257"/>
      <c r="YM288" s="258"/>
      <c r="YN288" s="256"/>
      <c r="YO288" s="257"/>
      <c r="YP288" s="257"/>
      <c r="YQ288" s="257"/>
      <c r="YR288" s="257"/>
      <c r="YS288" s="257"/>
      <c r="YT288" s="257"/>
      <c r="YU288" s="257"/>
      <c r="YV288" s="257"/>
      <c r="YW288" s="257"/>
      <c r="YX288" s="257"/>
      <c r="YY288" s="257"/>
      <c r="YZ288" s="258"/>
      <c r="ZA288" s="256"/>
      <c r="ZB288" s="257"/>
      <c r="ZC288" s="257"/>
      <c r="ZD288" s="257"/>
      <c r="ZE288" s="257"/>
      <c r="ZF288" s="257"/>
      <c r="ZG288" s="257"/>
      <c r="ZH288" s="257"/>
      <c r="ZI288" s="257"/>
      <c r="ZJ288" s="257"/>
      <c r="ZK288" s="257"/>
      <c r="ZL288" s="257"/>
      <c r="ZM288" s="258"/>
      <c r="ZN288" s="256"/>
      <c r="ZO288" s="257"/>
      <c r="ZP288" s="257"/>
      <c r="ZQ288" s="257"/>
      <c r="ZR288" s="257"/>
      <c r="ZS288" s="257"/>
      <c r="ZT288" s="257"/>
      <c r="ZU288" s="257"/>
      <c r="ZV288" s="257"/>
      <c r="ZW288" s="257"/>
      <c r="ZX288" s="257"/>
      <c r="ZY288" s="257"/>
      <c r="ZZ288" s="258"/>
      <c r="AAA288" s="256"/>
      <c r="AAB288" s="257"/>
      <c r="AAC288" s="257"/>
      <c r="AAD288" s="257"/>
      <c r="AAE288" s="257"/>
      <c r="AAF288" s="257"/>
      <c r="AAG288" s="257"/>
      <c r="AAH288" s="257"/>
      <c r="AAI288" s="257"/>
      <c r="AAJ288" s="257"/>
      <c r="AAK288" s="257"/>
      <c r="AAL288" s="257"/>
      <c r="AAM288" s="258"/>
      <c r="AAN288" s="256"/>
      <c r="AAO288" s="257"/>
      <c r="AAP288" s="257"/>
      <c r="AAQ288" s="257"/>
      <c r="AAR288" s="257"/>
      <c r="AAS288" s="257"/>
      <c r="AAT288" s="257"/>
      <c r="AAU288" s="257"/>
      <c r="AAV288" s="257"/>
      <c r="AAW288" s="257"/>
      <c r="AAX288" s="257"/>
      <c r="AAY288" s="257"/>
      <c r="AAZ288" s="258"/>
      <c r="ABA288" s="256"/>
      <c r="ABB288" s="257"/>
      <c r="ABC288" s="257"/>
      <c r="ABD288" s="257"/>
      <c r="ABE288" s="257"/>
      <c r="ABF288" s="257"/>
      <c r="ABG288" s="257"/>
      <c r="ABH288" s="257"/>
      <c r="ABI288" s="257"/>
      <c r="ABJ288" s="257"/>
      <c r="ABK288" s="257"/>
      <c r="ABL288" s="257"/>
      <c r="ABM288" s="258"/>
      <c r="ABN288" s="256"/>
      <c r="ABO288" s="257"/>
      <c r="ABP288" s="257"/>
      <c r="ABQ288" s="257"/>
      <c r="ABR288" s="257"/>
      <c r="ABS288" s="257"/>
      <c r="ABT288" s="257"/>
      <c r="ABU288" s="257"/>
      <c r="ABV288" s="257"/>
      <c r="ABW288" s="257"/>
      <c r="ABX288" s="257"/>
      <c r="ABY288" s="257"/>
      <c r="ABZ288" s="258"/>
      <c r="ACA288" s="256"/>
      <c r="ACB288" s="257"/>
      <c r="ACC288" s="257"/>
      <c r="ACD288" s="257"/>
      <c r="ACE288" s="257"/>
      <c r="ACF288" s="257"/>
      <c r="ACG288" s="257"/>
      <c r="ACH288" s="257"/>
      <c r="ACI288" s="257"/>
      <c r="ACJ288" s="257"/>
      <c r="ACK288" s="257"/>
      <c r="ACL288" s="257"/>
      <c r="ACM288" s="258"/>
      <c r="ACN288" s="256"/>
      <c r="ACO288" s="257"/>
      <c r="ACP288" s="257"/>
      <c r="ACQ288" s="257"/>
      <c r="ACR288" s="257"/>
      <c r="ACS288" s="257"/>
      <c r="ACT288" s="257"/>
      <c r="ACU288" s="257"/>
      <c r="ACV288" s="257"/>
      <c r="ACW288" s="257"/>
      <c r="ACX288" s="257"/>
      <c r="ACY288" s="257"/>
      <c r="ACZ288" s="258"/>
      <c r="ADA288" s="256"/>
      <c r="ADB288" s="257"/>
      <c r="ADC288" s="257"/>
      <c r="ADD288" s="257"/>
      <c r="ADE288" s="257"/>
      <c r="ADF288" s="257"/>
      <c r="ADG288" s="257"/>
      <c r="ADH288" s="257"/>
      <c r="ADI288" s="257"/>
      <c r="ADJ288" s="257"/>
      <c r="ADK288" s="257"/>
      <c r="ADL288" s="257"/>
      <c r="ADM288" s="258"/>
      <c r="ADN288" s="256"/>
      <c r="ADO288" s="257"/>
      <c r="ADP288" s="257"/>
      <c r="ADQ288" s="257"/>
      <c r="ADR288" s="257"/>
      <c r="ADS288" s="257"/>
      <c r="ADT288" s="257"/>
      <c r="ADU288" s="257"/>
      <c r="ADV288" s="257"/>
      <c r="ADW288" s="257"/>
      <c r="ADX288" s="257"/>
      <c r="ADY288" s="257"/>
      <c r="ADZ288" s="258"/>
      <c r="AEA288" s="256"/>
      <c r="AEB288" s="257"/>
      <c r="AEC288" s="257"/>
      <c r="AED288" s="257"/>
      <c r="AEE288" s="257"/>
      <c r="AEF288" s="257"/>
      <c r="AEG288" s="257"/>
      <c r="AEH288" s="257"/>
      <c r="AEI288" s="257"/>
      <c r="AEJ288" s="257"/>
      <c r="AEK288" s="257"/>
      <c r="AEL288" s="257"/>
      <c r="AEM288" s="258"/>
      <c r="AEN288" s="256"/>
      <c r="AEO288" s="257"/>
      <c r="AEP288" s="257"/>
      <c r="AEQ288" s="257"/>
      <c r="AER288" s="257"/>
      <c r="AES288" s="257"/>
      <c r="AET288" s="257"/>
      <c r="AEU288" s="257"/>
      <c r="AEV288" s="257"/>
      <c r="AEW288" s="257"/>
      <c r="AEX288" s="257"/>
      <c r="AEY288" s="257"/>
      <c r="AEZ288" s="258"/>
      <c r="AFA288" s="256"/>
      <c r="AFB288" s="257"/>
      <c r="AFC288" s="257"/>
      <c r="AFD288" s="257"/>
      <c r="AFE288" s="257"/>
      <c r="AFF288" s="257"/>
      <c r="AFG288" s="257"/>
      <c r="AFH288" s="257"/>
      <c r="AFI288" s="257"/>
      <c r="AFJ288" s="257"/>
      <c r="AFK288" s="257"/>
      <c r="AFL288" s="257"/>
      <c r="AFM288" s="258"/>
      <c r="AFN288" s="256"/>
      <c r="AFO288" s="257"/>
      <c r="AFP288" s="257"/>
      <c r="AFQ288" s="257"/>
      <c r="AFR288" s="257"/>
      <c r="AFS288" s="257"/>
      <c r="AFT288" s="257"/>
      <c r="AFU288" s="257"/>
      <c r="AFV288" s="257"/>
      <c r="AFW288" s="257"/>
      <c r="AFX288" s="257"/>
      <c r="AFY288" s="257"/>
      <c r="AFZ288" s="258"/>
      <c r="AGA288" s="256"/>
      <c r="AGB288" s="257"/>
      <c r="AGC288" s="257"/>
      <c r="AGD288" s="257"/>
      <c r="AGE288" s="257"/>
      <c r="AGF288" s="257"/>
      <c r="AGG288" s="257"/>
      <c r="AGH288" s="257"/>
      <c r="AGI288" s="257"/>
      <c r="AGJ288" s="257"/>
      <c r="AGK288" s="257"/>
      <c r="AGL288" s="257"/>
      <c r="AGM288" s="258"/>
      <c r="AGN288" s="256"/>
      <c r="AGO288" s="257"/>
      <c r="AGP288" s="257"/>
      <c r="AGQ288" s="257"/>
      <c r="AGR288" s="257"/>
      <c r="AGS288" s="257"/>
      <c r="AGT288" s="257"/>
      <c r="AGU288" s="257"/>
      <c r="AGV288" s="257"/>
      <c r="AGW288" s="257"/>
      <c r="AGX288" s="257"/>
      <c r="AGY288" s="257"/>
      <c r="AGZ288" s="258"/>
      <c r="AHA288" s="256"/>
      <c r="AHB288" s="257"/>
      <c r="AHC288" s="257"/>
      <c r="AHD288" s="257"/>
      <c r="AHE288" s="257"/>
      <c r="AHF288" s="257"/>
      <c r="AHG288" s="257"/>
      <c r="AHH288" s="257"/>
      <c r="AHI288" s="257"/>
      <c r="AHJ288" s="257"/>
      <c r="AHK288" s="257"/>
      <c r="AHL288" s="257"/>
      <c r="AHM288" s="258"/>
      <c r="AHN288" s="256"/>
      <c r="AHO288" s="257"/>
      <c r="AHP288" s="257"/>
      <c r="AHQ288" s="257"/>
      <c r="AHR288" s="257"/>
      <c r="AHS288" s="257"/>
      <c r="AHT288" s="257"/>
      <c r="AHU288" s="257"/>
      <c r="AHV288" s="257"/>
      <c r="AHW288" s="257"/>
      <c r="AHX288" s="257"/>
      <c r="AHY288" s="257"/>
      <c r="AHZ288" s="258"/>
      <c r="AIA288" s="256"/>
      <c r="AIB288" s="257"/>
      <c r="AIC288" s="257"/>
      <c r="AID288" s="257"/>
      <c r="AIE288" s="257"/>
      <c r="AIF288" s="257"/>
      <c r="AIG288" s="257"/>
      <c r="AIH288" s="257"/>
      <c r="AII288" s="257"/>
      <c r="AIJ288" s="257"/>
      <c r="AIK288" s="257"/>
      <c r="AIL288" s="257"/>
      <c r="AIM288" s="258"/>
      <c r="AIN288" s="256"/>
      <c r="AIO288" s="257"/>
      <c r="AIP288" s="257"/>
      <c r="AIQ288" s="257"/>
      <c r="AIR288" s="257"/>
      <c r="AIS288" s="257"/>
      <c r="AIT288" s="257"/>
      <c r="AIU288" s="257"/>
      <c r="AIV288" s="257"/>
      <c r="AIW288" s="257"/>
      <c r="AIX288" s="257"/>
      <c r="AIY288" s="257"/>
      <c r="AIZ288" s="258"/>
      <c r="AJA288" s="256"/>
      <c r="AJB288" s="257"/>
      <c r="AJC288" s="257"/>
      <c r="AJD288" s="257"/>
      <c r="AJE288" s="257"/>
      <c r="AJF288" s="257"/>
      <c r="AJG288" s="257"/>
      <c r="AJH288" s="257"/>
      <c r="AJI288" s="257"/>
      <c r="AJJ288" s="257"/>
      <c r="AJK288" s="257"/>
      <c r="AJL288" s="257"/>
      <c r="AJM288" s="258"/>
      <c r="AJN288" s="256"/>
      <c r="AJO288" s="257"/>
      <c r="AJP288" s="257"/>
      <c r="AJQ288" s="257"/>
      <c r="AJR288" s="257"/>
      <c r="AJS288" s="257"/>
      <c r="AJT288" s="257"/>
      <c r="AJU288" s="257"/>
      <c r="AJV288" s="257"/>
      <c r="AJW288" s="257"/>
      <c r="AJX288" s="257"/>
      <c r="AJY288" s="257"/>
      <c r="AJZ288" s="258"/>
      <c r="AKA288" s="256"/>
      <c r="AKB288" s="257"/>
      <c r="AKC288" s="257"/>
      <c r="AKD288" s="257"/>
      <c r="AKE288" s="257"/>
      <c r="AKF288" s="257"/>
      <c r="AKG288" s="257"/>
      <c r="AKH288" s="257"/>
      <c r="AKI288" s="257"/>
      <c r="AKJ288" s="257"/>
      <c r="AKK288" s="257"/>
      <c r="AKL288" s="257"/>
      <c r="AKM288" s="258"/>
      <c r="AKN288" s="256"/>
      <c r="AKO288" s="257"/>
      <c r="AKP288" s="257"/>
      <c r="AKQ288" s="257"/>
      <c r="AKR288" s="257"/>
      <c r="AKS288" s="257"/>
      <c r="AKT288" s="257"/>
      <c r="AKU288" s="257"/>
      <c r="AKV288" s="257"/>
      <c r="AKW288" s="257"/>
      <c r="AKX288" s="257"/>
      <c r="AKY288" s="257"/>
      <c r="AKZ288" s="258"/>
      <c r="ALA288" s="256"/>
      <c r="ALB288" s="257"/>
      <c r="ALC288" s="257"/>
      <c r="ALD288" s="257"/>
      <c r="ALE288" s="257"/>
      <c r="ALF288" s="257"/>
      <c r="ALG288" s="257"/>
      <c r="ALH288" s="257"/>
      <c r="ALI288" s="257"/>
      <c r="ALJ288" s="257"/>
      <c r="ALK288" s="257"/>
      <c r="ALL288" s="257"/>
      <c r="ALM288" s="258"/>
      <c r="ALN288" s="256"/>
      <c r="ALO288" s="257"/>
      <c r="ALP288" s="257"/>
      <c r="ALQ288" s="257"/>
      <c r="ALR288" s="257"/>
      <c r="ALS288" s="257"/>
      <c r="ALT288" s="257"/>
      <c r="ALU288" s="257"/>
      <c r="ALV288" s="257"/>
      <c r="ALW288" s="257"/>
      <c r="ALX288" s="257"/>
      <c r="ALY288" s="257"/>
      <c r="ALZ288" s="258"/>
      <c r="AMA288" s="256"/>
      <c r="AMB288" s="257"/>
      <c r="AMC288" s="257"/>
      <c r="AMD288" s="257"/>
      <c r="AME288" s="257"/>
      <c r="AMF288" s="257"/>
      <c r="AMG288" s="257"/>
      <c r="AMH288" s="257"/>
      <c r="AMI288" s="257"/>
      <c r="AMJ288" s="257"/>
      <c r="AMK288" s="257"/>
      <c r="AML288" s="257"/>
      <c r="AMM288" s="258"/>
      <c r="AMN288" s="256"/>
      <c r="AMO288" s="257"/>
      <c r="AMP288" s="257"/>
      <c r="AMQ288" s="257"/>
      <c r="AMR288" s="257"/>
      <c r="AMS288" s="257"/>
      <c r="AMT288" s="257"/>
      <c r="AMU288" s="257"/>
      <c r="AMV288" s="257"/>
      <c r="AMW288" s="257"/>
      <c r="AMX288" s="257"/>
      <c r="AMY288" s="257"/>
      <c r="AMZ288" s="258"/>
      <c r="ANA288" s="256"/>
      <c r="ANB288" s="257"/>
      <c r="ANC288" s="257"/>
      <c r="AND288" s="257"/>
      <c r="ANE288" s="257"/>
      <c r="ANF288" s="257"/>
      <c r="ANG288" s="257"/>
      <c r="ANH288" s="257"/>
      <c r="ANI288" s="257"/>
      <c r="ANJ288" s="257"/>
      <c r="ANK288" s="257"/>
      <c r="ANL288" s="257"/>
      <c r="ANM288" s="258"/>
      <c r="ANN288" s="256"/>
      <c r="ANO288" s="257"/>
      <c r="ANP288" s="257"/>
      <c r="ANQ288" s="257"/>
      <c r="ANR288" s="257"/>
      <c r="ANS288" s="257"/>
      <c r="ANT288" s="257"/>
      <c r="ANU288" s="257"/>
      <c r="ANV288" s="257"/>
      <c r="ANW288" s="257"/>
      <c r="ANX288" s="257"/>
      <c r="ANY288" s="257"/>
      <c r="ANZ288" s="258"/>
      <c r="AOA288" s="256"/>
      <c r="AOB288" s="257"/>
      <c r="AOC288" s="257"/>
      <c r="AOD288" s="257"/>
      <c r="AOE288" s="257"/>
      <c r="AOF288" s="257"/>
      <c r="AOG288" s="257"/>
      <c r="AOH288" s="257"/>
      <c r="AOI288" s="257"/>
      <c r="AOJ288" s="257"/>
      <c r="AOK288" s="257"/>
      <c r="AOL288" s="257"/>
      <c r="AOM288" s="258"/>
      <c r="AON288" s="256"/>
      <c r="AOO288" s="257"/>
      <c r="AOP288" s="257"/>
      <c r="AOQ288" s="257"/>
      <c r="AOR288" s="257"/>
      <c r="AOS288" s="257"/>
      <c r="AOT288" s="257"/>
      <c r="AOU288" s="257"/>
      <c r="AOV288" s="257"/>
      <c r="AOW288" s="257"/>
      <c r="AOX288" s="257"/>
      <c r="AOY288" s="257"/>
      <c r="AOZ288" s="258"/>
      <c r="APA288" s="256"/>
      <c r="APB288" s="257"/>
      <c r="APC288" s="257"/>
      <c r="APD288" s="257"/>
      <c r="APE288" s="257"/>
      <c r="APF288" s="257"/>
      <c r="APG288" s="257"/>
      <c r="APH288" s="257"/>
      <c r="API288" s="257"/>
      <c r="APJ288" s="257"/>
      <c r="APK288" s="257"/>
      <c r="APL288" s="257"/>
      <c r="APM288" s="258"/>
      <c r="APN288" s="256"/>
      <c r="APO288" s="257"/>
      <c r="APP288" s="257"/>
      <c r="APQ288" s="257"/>
      <c r="APR288" s="257"/>
      <c r="APS288" s="257"/>
      <c r="APT288" s="257"/>
      <c r="APU288" s="257"/>
      <c r="APV288" s="257"/>
      <c r="APW288" s="257"/>
      <c r="APX288" s="257"/>
      <c r="APY288" s="257"/>
      <c r="APZ288" s="258"/>
      <c r="AQA288" s="256"/>
      <c r="AQB288" s="257"/>
      <c r="AQC288" s="257"/>
      <c r="AQD288" s="257"/>
      <c r="AQE288" s="257"/>
      <c r="AQF288" s="257"/>
      <c r="AQG288" s="257"/>
      <c r="AQH288" s="257"/>
      <c r="AQI288" s="257"/>
      <c r="AQJ288" s="257"/>
      <c r="AQK288" s="257"/>
      <c r="AQL288" s="257"/>
      <c r="AQM288" s="258"/>
      <c r="AQN288" s="256"/>
      <c r="AQO288" s="257"/>
      <c r="AQP288" s="257"/>
      <c r="AQQ288" s="257"/>
      <c r="AQR288" s="257"/>
      <c r="AQS288" s="257"/>
      <c r="AQT288" s="257"/>
      <c r="AQU288" s="257"/>
      <c r="AQV288" s="257"/>
      <c r="AQW288" s="257"/>
      <c r="AQX288" s="257"/>
      <c r="AQY288" s="257"/>
      <c r="AQZ288" s="258"/>
      <c r="ARA288" s="256"/>
      <c r="ARB288" s="257"/>
      <c r="ARC288" s="257"/>
      <c r="ARD288" s="257"/>
      <c r="ARE288" s="257"/>
      <c r="ARF288" s="257"/>
      <c r="ARG288" s="257"/>
      <c r="ARH288" s="257"/>
      <c r="ARI288" s="257"/>
      <c r="ARJ288" s="257"/>
      <c r="ARK288" s="257"/>
      <c r="ARL288" s="257"/>
      <c r="ARM288" s="258"/>
      <c r="ARN288" s="256"/>
      <c r="ARO288" s="257"/>
      <c r="ARP288" s="257"/>
      <c r="ARQ288" s="257"/>
      <c r="ARR288" s="257"/>
      <c r="ARS288" s="257"/>
      <c r="ART288" s="257"/>
      <c r="ARU288" s="257"/>
      <c r="ARV288" s="257"/>
      <c r="ARW288" s="257"/>
      <c r="ARX288" s="257"/>
      <c r="ARY288" s="257"/>
      <c r="ARZ288" s="258"/>
      <c r="ASA288" s="256"/>
      <c r="ASB288" s="257"/>
      <c r="ASC288" s="257"/>
      <c r="ASD288" s="257"/>
      <c r="ASE288" s="257"/>
      <c r="ASF288" s="257"/>
      <c r="ASG288" s="257"/>
      <c r="ASH288" s="257"/>
      <c r="ASI288" s="257"/>
      <c r="ASJ288" s="257"/>
      <c r="ASK288" s="257"/>
      <c r="ASL288" s="257"/>
      <c r="ASM288" s="258"/>
      <c r="ASN288" s="256"/>
      <c r="ASO288" s="257"/>
      <c r="ASP288" s="257"/>
      <c r="ASQ288" s="257"/>
      <c r="ASR288" s="257"/>
      <c r="ASS288" s="257"/>
      <c r="AST288" s="257"/>
      <c r="ASU288" s="257"/>
      <c r="ASV288" s="257"/>
      <c r="ASW288" s="257"/>
      <c r="ASX288" s="257"/>
      <c r="ASY288" s="257"/>
      <c r="ASZ288" s="258"/>
      <c r="ATA288" s="256"/>
      <c r="ATB288" s="257"/>
      <c r="ATC288" s="257"/>
      <c r="ATD288" s="257"/>
      <c r="ATE288" s="257"/>
      <c r="ATF288" s="257"/>
      <c r="ATG288" s="257"/>
      <c r="ATH288" s="257"/>
      <c r="ATI288" s="257"/>
      <c r="ATJ288" s="257"/>
      <c r="ATK288" s="257"/>
      <c r="ATL288" s="257"/>
      <c r="ATM288" s="258"/>
      <c r="ATN288" s="256"/>
      <c r="ATO288" s="257"/>
      <c r="ATP288" s="257"/>
      <c r="ATQ288" s="257"/>
      <c r="ATR288" s="257"/>
      <c r="ATS288" s="257"/>
      <c r="ATT288" s="257"/>
      <c r="ATU288" s="257"/>
      <c r="ATV288" s="257"/>
      <c r="ATW288" s="257"/>
      <c r="ATX288" s="257"/>
      <c r="ATY288" s="257"/>
      <c r="ATZ288" s="258"/>
      <c r="AUA288" s="256"/>
      <c r="AUB288" s="257"/>
      <c r="AUC288" s="257"/>
      <c r="AUD288" s="257"/>
      <c r="AUE288" s="257"/>
      <c r="AUF288" s="257"/>
      <c r="AUG288" s="257"/>
      <c r="AUH288" s="257"/>
      <c r="AUI288" s="257"/>
      <c r="AUJ288" s="257"/>
      <c r="AUK288" s="257"/>
      <c r="AUL288" s="257"/>
      <c r="AUM288" s="258"/>
      <c r="AUN288" s="256"/>
      <c r="AUO288" s="257"/>
      <c r="AUP288" s="257"/>
      <c r="AUQ288" s="257"/>
      <c r="AUR288" s="257"/>
      <c r="AUS288" s="257"/>
      <c r="AUT288" s="257"/>
      <c r="AUU288" s="257"/>
      <c r="AUV288" s="257"/>
      <c r="AUW288" s="257"/>
      <c r="AUX288" s="257"/>
      <c r="AUY288" s="257"/>
      <c r="AUZ288" s="258"/>
      <c r="AVA288" s="256"/>
      <c r="AVB288" s="257"/>
      <c r="AVC288" s="257"/>
      <c r="AVD288" s="257"/>
      <c r="AVE288" s="257"/>
      <c r="AVF288" s="257"/>
      <c r="AVG288" s="257"/>
      <c r="AVH288" s="257"/>
      <c r="AVI288" s="257"/>
      <c r="AVJ288" s="257"/>
      <c r="AVK288" s="257"/>
      <c r="AVL288" s="257"/>
      <c r="AVM288" s="258"/>
      <c r="AVN288" s="256"/>
      <c r="AVO288" s="257"/>
      <c r="AVP288" s="257"/>
      <c r="AVQ288" s="257"/>
      <c r="AVR288" s="257"/>
      <c r="AVS288" s="257"/>
      <c r="AVT288" s="257"/>
      <c r="AVU288" s="257"/>
      <c r="AVV288" s="257"/>
      <c r="AVW288" s="257"/>
      <c r="AVX288" s="257"/>
      <c r="AVY288" s="257"/>
      <c r="AVZ288" s="258"/>
      <c r="AWA288" s="256"/>
      <c r="AWB288" s="257"/>
      <c r="AWC288" s="257"/>
      <c r="AWD288" s="257"/>
      <c r="AWE288" s="257"/>
      <c r="AWF288" s="257"/>
      <c r="AWG288" s="257"/>
      <c r="AWH288" s="257"/>
      <c r="AWI288" s="257"/>
      <c r="AWJ288" s="257"/>
      <c r="AWK288" s="257"/>
      <c r="AWL288" s="257"/>
      <c r="AWM288" s="258"/>
      <c r="AWN288" s="256"/>
      <c r="AWO288" s="257"/>
      <c r="AWP288" s="257"/>
      <c r="AWQ288" s="257"/>
      <c r="AWR288" s="257"/>
      <c r="AWS288" s="257"/>
      <c r="AWT288" s="257"/>
      <c r="AWU288" s="257"/>
      <c r="AWV288" s="257"/>
      <c r="AWW288" s="257"/>
      <c r="AWX288" s="257"/>
      <c r="AWY288" s="257"/>
      <c r="AWZ288" s="258"/>
      <c r="AXA288" s="256"/>
      <c r="AXB288" s="257"/>
      <c r="AXC288" s="257"/>
      <c r="AXD288" s="257"/>
      <c r="AXE288" s="257"/>
      <c r="AXF288" s="257"/>
      <c r="AXG288" s="257"/>
      <c r="AXH288" s="257"/>
      <c r="AXI288" s="257"/>
      <c r="AXJ288" s="257"/>
      <c r="AXK288" s="257"/>
      <c r="AXL288" s="257"/>
      <c r="AXM288" s="258"/>
      <c r="AXN288" s="256"/>
      <c r="AXO288" s="257"/>
      <c r="AXP288" s="257"/>
      <c r="AXQ288" s="257"/>
      <c r="AXR288" s="257"/>
      <c r="AXS288" s="257"/>
      <c r="AXT288" s="257"/>
      <c r="AXU288" s="257"/>
      <c r="AXV288" s="257"/>
      <c r="AXW288" s="257"/>
      <c r="AXX288" s="257"/>
      <c r="AXY288" s="257"/>
      <c r="AXZ288" s="258"/>
      <c r="AYA288" s="256"/>
      <c r="AYB288" s="257"/>
      <c r="AYC288" s="257"/>
      <c r="AYD288" s="257"/>
      <c r="AYE288" s="257"/>
      <c r="AYF288" s="257"/>
      <c r="AYG288" s="257"/>
      <c r="AYH288" s="257"/>
      <c r="AYI288" s="257"/>
      <c r="AYJ288" s="257"/>
      <c r="AYK288" s="257"/>
      <c r="AYL288" s="257"/>
      <c r="AYM288" s="258"/>
      <c r="AYN288" s="256"/>
      <c r="AYO288" s="257"/>
      <c r="AYP288" s="257"/>
      <c r="AYQ288" s="257"/>
      <c r="AYR288" s="257"/>
      <c r="AYS288" s="257"/>
      <c r="AYT288" s="257"/>
      <c r="AYU288" s="257"/>
      <c r="AYV288" s="257"/>
      <c r="AYW288" s="257"/>
      <c r="AYX288" s="257"/>
      <c r="AYY288" s="257"/>
      <c r="AYZ288" s="258"/>
      <c r="AZA288" s="256"/>
      <c r="AZB288" s="257"/>
      <c r="AZC288" s="257"/>
      <c r="AZD288" s="257"/>
      <c r="AZE288" s="257"/>
      <c r="AZF288" s="257"/>
      <c r="AZG288" s="257"/>
      <c r="AZH288" s="257"/>
      <c r="AZI288" s="257"/>
      <c r="AZJ288" s="257"/>
      <c r="AZK288" s="257"/>
      <c r="AZL288" s="257"/>
      <c r="AZM288" s="258"/>
      <c r="AZN288" s="256"/>
      <c r="AZO288" s="257"/>
      <c r="AZP288" s="257"/>
      <c r="AZQ288" s="257"/>
      <c r="AZR288" s="257"/>
      <c r="AZS288" s="257"/>
      <c r="AZT288" s="257"/>
      <c r="AZU288" s="257"/>
      <c r="AZV288" s="257"/>
      <c r="AZW288" s="257"/>
      <c r="AZX288" s="257"/>
      <c r="AZY288" s="257"/>
      <c r="AZZ288" s="258"/>
      <c r="BAA288" s="256"/>
      <c r="BAB288" s="257"/>
      <c r="BAC288" s="257"/>
      <c r="BAD288" s="257"/>
      <c r="BAE288" s="257"/>
      <c r="BAF288" s="257"/>
      <c r="BAG288" s="257"/>
      <c r="BAH288" s="257"/>
      <c r="BAI288" s="257"/>
      <c r="BAJ288" s="257"/>
      <c r="BAK288" s="257"/>
      <c r="BAL288" s="257"/>
      <c r="BAM288" s="258"/>
      <c r="BAN288" s="256"/>
      <c r="BAO288" s="257"/>
      <c r="BAP288" s="257"/>
      <c r="BAQ288" s="257"/>
      <c r="BAR288" s="257"/>
      <c r="BAS288" s="257"/>
      <c r="BAT288" s="257"/>
      <c r="BAU288" s="257"/>
      <c r="BAV288" s="257"/>
      <c r="BAW288" s="257"/>
      <c r="BAX288" s="257"/>
      <c r="BAY288" s="257"/>
      <c r="BAZ288" s="258"/>
      <c r="BBA288" s="256"/>
      <c r="BBB288" s="257"/>
      <c r="BBC288" s="257"/>
      <c r="BBD288" s="257"/>
      <c r="BBE288" s="257"/>
      <c r="BBF288" s="257"/>
      <c r="BBG288" s="257"/>
      <c r="BBH288" s="257"/>
      <c r="BBI288" s="257"/>
      <c r="BBJ288" s="257"/>
      <c r="BBK288" s="257"/>
      <c r="BBL288" s="257"/>
      <c r="BBM288" s="258"/>
      <c r="BBN288" s="256"/>
      <c r="BBO288" s="257"/>
      <c r="BBP288" s="257"/>
      <c r="BBQ288" s="257"/>
      <c r="BBR288" s="257"/>
      <c r="BBS288" s="257"/>
      <c r="BBT288" s="257"/>
      <c r="BBU288" s="257"/>
      <c r="BBV288" s="257"/>
      <c r="BBW288" s="257"/>
      <c r="BBX288" s="257"/>
      <c r="BBY288" s="257"/>
      <c r="BBZ288" s="258"/>
      <c r="BCA288" s="256"/>
      <c r="BCB288" s="257"/>
      <c r="BCC288" s="257"/>
      <c r="BCD288" s="257"/>
      <c r="BCE288" s="257"/>
      <c r="BCF288" s="257"/>
      <c r="BCG288" s="257"/>
      <c r="BCH288" s="257"/>
      <c r="BCI288" s="257"/>
      <c r="BCJ288" s="257"/>
      <c r="BCK288" s="257"/>
      <c r="BCL288" s="257"/>
      <c r="BCM288" s="258"/>
      <c r="BCN288" s="256"/>
      <c r="BCO288" s="257"/>
      <c r="BCP288" s="257"/>
      <c r="BCQ288" s="257"/>
      <c r="BCR288" s="257"/>
      <c r="BCS288" s="257"/>
      <c r="BCT288" s="257"/>
      <c r="BCU288" s="257"/>
      <c r="BCV288" s="257"/>
      <c r="BCW288" s="257"/>
      <c r="BCX288" s="257"/>
      <c r="BCY288" s="257"/>
      <c r="BCZ288" s="258"/>
      <c r="BDA288" s="256"/>
      <c r="BDB288" s="257"/>
      <c r="BDC288" s="257"/>
      <c r="BDD288" s="257"/>
      <c r="BDE288" s="257"/>
      <c r="BDF288" s="257"/>
      <c r="BDG288" s="257"/>
      <c r="BDH288" s="257"/>
      <c r="BDI288" s="257"/>
      <c r="BDJ288" s="257"/>
      <c r="BDK288" s="257"/>
      <c r="BDL288" s="257"/>
      <c r="BDM288" s="258"/>
      <c r="BDN288" s="256"/>
      <c r="BDO288" s="257"/>
      <c r="BDP288" s="257"/>
      <c r="BDQ288" s="257"/>
      <c r="BDR288" s="257"/>
      <c r="BDS288" s="257"/>
      <c r="BDT288" s="257"/>
      <c r="BDU288" s="257"/>
      <c r="BDV288" s="257"/>
      <c r="BDW288" s="257"/>
      <c r="BDX288" s="257"/>
      <c r="BDY288" s="257"/>
      <c r="BDZ288" s="258"/>
      <c r="BEA288" s="256"/>
      <c r="BEB288" s="257"/>
      <c r="BEC288" s="257"/>
      <c r="BED288" s="257"/>
      <c r="BEE288" s="257"/>
      <c r="BEF288" s="257"/>
      <c r="BEG288" s="257"/>
      <c r="BEH288" s="257"/>
      <c r="BEI288" s="257"/>
      <c r="BEJ288" s="257"/>
      <c r="BEK288" s="257"/>
      <c r="BEL288" s="257"/>
      <c r="BEM288" s="258"/>
      <c r="BEN288" s="256"/>
      <c r="BEO288" s="257"/>
      <c r="BEP288" s="257"/>
      <c r="BEQ288" s="257"/>
      <c r="BER288" s="257"/>
      <c r="BES288" s="257"/>
      <c r="BET288" s="257"/>
      <c r="BEU288" s="257"/>
      <c r="BEV288" s="257"/>
      <c r="BEW288" s="257"/>
      <c r="BEX288" s="257"/>
      <c r="BEY288" s="257"/>
      <c r="BEZ288" s="258"/>
      <c r="BFA288" s="256"/>
      <c r="BFB288" s="257"/>
      <c r="BFC288" s="257"/>
      <c r="BFD288" s="257"/>
      <c r="BFE288" s="257"/>
      <c r="BFF288" s="257"/>
      <c r="BFG288" s="257"/>
      <c r="BFH288" s="257"/>
      <c r="BFI288" s="257"/>
      <c r="BFJ288" s="257"/>
      <c r="BFK288" s="257"/>
      <c r="BFL288" s="257"/>
      <c r="BFM288" s="258"/>
      <c r="BFN288" s="256"/>
      <c r="BFO288" s="257"/>
      <c r="BFP288" s="257"/>
      <c r="BFQ288" s="257"/>
      <c r="BFR288" s="257"/>
      <c r="BFS288" s="257"/>
      <c r="BFT288" s="257"/>
      <c r="BFU288" s="257"/>
      <c r="BFV288" s="257"/>
      <c r="BFW288" s="257"/>
      <c r="BFX288" s="257"/>
      <c r="BFY288" s="257"/>
      <c r="BFZ288" s="258"/>
      <c r="BGA288" s="256"/>
      <c r="BGB288" s="257"/>
      <c r="BGC288" s="257"/>
      <c r="BGD288" s="257"/>
      <c r="BGE288" s="257"/>
      <c r="BGF288" s="257"/>
      <c r="BGG288" s="257"/>
      <c r="BGH288" s="257"/>
      <c r="BGI288" s="257"/>
      <c r="BGJ288" s="257"/>
      <c r="BGK288" s="257"/>
      <c r="BGL288" s="257"/>
      <c r="BGM288" s="258"/>
      <c r="BGN288" s="256"/>
      <c r="BGO288" s="257"/>
      <c r="BGP288" s="257"/>
      <c r="BGQ288" s="257"/>
      <c r="BGR288" s="257"/>
      <c r="BGS288" s="257"/>
      <c r="BGT288" s="257"/>
      <c r="BGU288" s="257"/>
      <c r="BGV288" s="257"/>
      <c r="BGW288" s="257"/>
      <c r="BGX288" s="257"/>
      <c r="BGY288" s="257"/>
      <c r="BGZ288" s="258"/>
      <c r="BHA288" s="256"/>
      <c r="BHB288" s="257"/>
      <c r="BHC288" s="257"/>
      <c r="BHD288" s="257"/>
      <c r="BHE288" s="257"/>
      <c r="BHF288" s="257"/>
      <c r="BHG288" s="257"/>
      <c r="BHH288" s="257"/>
      <c r="BHI288" s="257"/>
      <c r="BHJ288" s="257"/>
      <c r="BHK288" s="257"/>
      <c r="BHL288" s="257"/>
      <c r="BHM288" s="258"/>
      <c r="BHN288" s="256"/>
      <c r="BHO288" s="257"/>
      <c r="BHP288" s="257"/>
      <c r="BHQ288" s="257"/>
      <c r="BHR288" s="257"/>
      <c r="BHS288" s="257"/>
      <c r="BHT288" s="257"/>
      <c r="BHU288" s="257"/>
      <c r="BHV288" s="257"/>
      <c r="BHW288" s="257"/>
      <c r="BHX288" s="257"/>
      <c r="BHY288" s="257"/>
      <c r="BHZ288" s="258"/>
      <c r="BIA288" s="256"/>
      <c r="BIB288" s="257"/>
      <c r="BIC288" s="257"/>
      <c r="BID288" s="257"/>
      <c r="BIE288" s="257"/>
      <c r="BIF288" s="257"/>
      <c r="BIG288" s="257"/>
      <c r="BIH288" s="257"/>
      <c r="BII288" s="257"/>
      <c r="BIJ288" s="257"/>
      <c r="BIK288" s="257"/>
      <c r="BIL288" s="257"/>
      <c r="BIM288" s="258"/>
      <c r="BIN288" s="256"/>
      <c r="BIO288" s="257"/>
      <c r="BIP288" s="257"/>
      <c r="BIQ288" s="257"/>
      <c r="BIR288" s="257"/>
      <c r="BIS288" s="257"/>
      <c r="BIT288" s="257"/>
      <c r="BIU288" s="257"/>
      <c r="BIV288" s="257"/>
      <c r="BIW288" s="257"/>
      <c r="BIX288" s="257"/>
      <c r="BIY288" s="257"/>
      <c r="BIZ288" s="258"/>
      <c r="BJA288" s="256"/>
      <c r="BJB288" s="257"/>
      <c r="BJC288" s="257"/>
      <c r="BJD288" s="257"/>
      <c r="BJE288" s="257"/>
      <c r="BJF288" s="257"/>
      <c r="BJG288" s="257"/>
      <c r="BJH288" s="257"/>
      <c r="BJI288" s="257"/>
      <c r="BJJ288" s="257"/>
      <c r="BJK288" s="257"/>
      <c r="BJL288" s="257"/>
      <c r="BJM288" s="258"/>
      <c r="BJN288" s="256"/>
      <c r="BJO288" s="257"/>
      <c r="BJP288" s="257"/>
      <c r="BJQ288" s="257"/>
      <c r="BJR288" s="257"/>
      <c r="BJS288" s="257"/>
      <c r="BJT288" s="257"/>
      <c r="BJU288" s="257"/>
      <c r="BJV288" s="257"/>
      <c r="BJW288" s="257"/>
      <c r="BJX288" s="257"/>
      <c r="BJY288" s="257"/>
      <c r="BJZ288" s="258"/>
      <c r="BKA288" s="256"/>
      <c r="BKB288" s="257"/>
      <c r="BKC288" s="257"/>
      <c r="BKD288" s="257"/>
      <c r="BKE288" s="257"/>
      <c r="BKF288" s="257"/>
      <c r="BKG288" s="257"/>
      <c r="BKH288" s="257"/>
      <c r="BKI288" s="257"/>
      <c r="BKJ288" s="257"/>
      <c r="BKK288" s="257"/>
      <c r="BKL288" s="257"/>
      <c r="BKM288" s="258"/>
      <c r="BKN288" s="256"/>
      <c r="BKO288" s="257"/>
      <c r="BKP288" s="257"/>
      <c r="BKQ288" s="257"/>
      <c r="BKR288" s="257"/>
      <c r="BKS288" s="257"/>
      <c r="BKT288" s="257"/>
      <c r="BKU288" s="257"/>
      <c r="BKV288" s="257"/>
      <c r="BKW288" s="257"/>
      <c r="BKX288" s="257"/>
      <c r="BKY288" s="257"/>
      <c r="BKZ288" s="258"/>
      <c r="BLA288" s="256"/>
      <c r="BLB288" s="257"/>
      <c r="BLC288" s="257"/>
      <c r="BLD288" s="257"/>
      <c r="BLE288" s="257"/>
      <c r="BLF288" s="257"/>
      <c r="BLG288" s="257"/>
      <c r="BLH288" s="257"/>
      <c r="BLI288" s="257"/>
      <c r="BLJ288" s="257"/>
      <c r="BLK288" s="257"/>
      <c r="BLL288" s="257"/>
      <c r="BLM288" s="258"/>
      <c r="BLN288" s="256"/>
      <c r="BLO288" s="257"/>
      <c r="BLP288" s="257"/>
      <c r="BLQ288" s="257"/>
      <c r="BLR288" s="257"/>
      <c r="BLS288" s="257"/>
      <c r="BLT288" s="257"/>
      <c r="BLU288" s="257"/>
      <c r="BLV288" s="257"/>
      <c r="BLW288" s="257"/>
      <c r="BLX288" s="257"/>
      <c r="BLY288" s="257"/>
      <c r="BLZ288" s="258"/>
      <c r="BMA288" s="256"/>
      <c r="BMB288" s="257"/>
      <c r="BMC288" s="257"/>
      <c r="BMD288" s="257"/>
      <c r="BME288" s="257"/>
      <c r="BMF288" s="257"/>
      <c r="BMG288" s="257"/>
      <c r="BMH288" s="257"/>
      <c r="BMI288" s="257"/>
      <c r="BMJ288" s="257"/>
      <c r="BMK288" s="257"/>
      <c r="BML288" s="257"/>
      <c r="BMM288" s="258"/>
      <c r="BMN288" s="256"/>
      <c r="BMO288" s="257"/>
      <c r="BMP288" s="257"/>
      <c r="BMQ288" s="257"/>
      <c r="BMR288" s="257"/>
      <c r="BMS288" s="257"/>
      <c r="BMT288" s="257"/>
      <c r="BMU288" s="257"/>
      <c r="BMV288" s="257"/>
      <c r="BMW288" s="257"/>
      <c r="BMX288" s="257"/>
      <c r="BMY288" s="257"/>
      <c r="BMZ288" s="258"/>
      <c r="BNA288" s="256"/>
      <c r="BNB288" s="257"/>
      <c r="BNC288" s="257"/>
      <c r="BND288" s="257"/>
      <c r="BNE288" s="257"/>
      <c r="BNF288" s="257"/>
      <c r="BNG288" s="257"/>
      <c r="BNH288" s="257"/>
      <c r="BNI288" s="257"/>
      <c r="BNJ288" s="257"/>
      <c r="BNK288" s="257"/>
      <c r="BNL288" s="257"/>
      <c r="BNM288" s="258"/>
      <c r="BNN288" s="256"/>
      <c r="BNO288" s="257"/>
      <c r="BNP288" s="257"/>
      <c r="BNQ288" s="257"/>
      <c r="BNR288" s="257"/>
      <c r="BNS288" s="257"/>
      <c r="BNT288" s="257"/>
      <c r="BNU288" s="257"/>
      <c r="BNV288" s="257"/>
      <c r="BNW288" s="257"/>
      <c r="BNX288" s="257"/>
      <c r="BNY288" s="257"/>
      <c r="BNZ288" s="258"/>
      <c r="BOA288" s="256"/>
      <c r="BOB288" s="257"/>
      <c r="BOC288" s="257"/>
      <c r="BOD288" s="257"/>
      <c r="BOE288" s="257"/>
      <c r="BOF288" s="257"/>
      <c r="BOG288" s="257"/>
      <c r="BOH288" s="257"/>
      <c r="BOI288" s="257"/>
      <c r="BOJ288" s="257"/>
      <c r="BOK288" s="257"/>
      <c r="BOL288" s="257"/>
      <c r="BOM288" s="258"/>
      <c r="BON288" s="256"/>
      <c r="BOO288" s="257"/>
      <c r="BOP288" s="257"/>
      <c r="BOQ288" s="257"/>
      <c r="BOR288" s="257"/>
      <c r="BOS288" s="257"/>
      <c r="BOT288" s="257"/>
      <c r="BOU288" s="257"/>
      <c r="BOV288" s="257"/>
      <c r="BOW288" s="257"/>
      <c r="BOX288" s="257"/>
      <c r="BOY288" s="257"/>
      <c r="BOZ288" s="258"/>
      <c r="BPA288" s="256"/>
      <c r="BPB288" s="257"/>
      <c r="BPC288" s="257"/>
      <c r="BPD288" s="257"/>
      <c r="BPE288" s="257"/>
      <c r="BPF288" s="257"/>
      <c r="BPG288" s="257"/>
      <c r="BPH288" s="257"/>
      <c r="BPI288" s="257"/>
      <c r="BPJ288" s="257"/>
      <c r="BPK288" s="257"/>
      <c r="BPL288" s="257"/>
      <c r="BPM288" s="258"/>
      <c r="BPN288" s="256"/>
      <c r="BPO288" s="257"/>
      <c r="BPP288" s="257"/>
      <c r="BPQ288" s="257"/>
      <c r="BPR288" s="257"/>
      <c r="BPS288" s="257"/>
      <c r="BPT288" s="257"/>
      <c r="BPU288" s="257"/>
      <c r="BPV288" s="257"/>
      <c r="BPW288" s="257"/>
      <c r="BPX288" s="257"/>
      <c r="BPY288" s="257"/>
      <c r="BPZ288" s="258"/>
      <c r="BQA288" s="256"/>
      <c r="BQB288" s="257"/>
      <c r="BQC288" s="257"/>
      <c r="BQD288" s="257"/>
      <c r="BQE288" s="257"/>
      <c r="BQF288" s="257"/>
      <c r="BQG288" s="257"/>
      <c r="BQH288" s="257"/>
      <c r="BQI288" s="257"/>
      <c r="BQJ288" s="257"/>
      <c r="BQK288" s="257"/>
      <c r="BQL288" s="257"/>
      <c r="BQM288" s="258"/>
      <c r="BQN288" s="256"/>
      <c r="BQO288" s="257"/>
      <c r="BQP288" s="257"/>
      <c r="BQQ288" s="257"/>
      <c r="BQR288" s="257"/>
      <c r="BQS288" s="257"/>
      <c r="BQT288" s="257"/>
      <c r="BQU288" s="257"/>
      <c r="BQV288" s="257"/>
      <c r="BQW288" s="257"/>
      <c r="BQX288" s="257"/>
      <c r="BQY288" s="257"/>
      <c r="BQZ288" s="258"/>
      <c r="BRA288" s="256"/>
      <c r="BRB288" s="257"/>
      <c r="BRC288" s="257"/>
      <c r="BRD288" s="257"/>
      <c r="BRE288" s="257"/>
      <c r="BRF288" s="257"/>
      <c r="BRG288" s="257"/>
      <c r="BRH288" s="257"/>
      <c r="BRI288" s="257"/>
      <c r="BRJ288" s="257"/>
      <c r="BRK288" s="257"/>
      <c r="BRL288" s="257"/>
      <c r="BRM288" s="258"/>
      <c r="BRN288" s="256"/>
      <c r="BRO288" s="257"/>
      <c r="BRP288" s="257"/>
      <c r="BRQ288" s="257"/>
      <c r="BRR288" s="257"/>
      <c r="BRS288" s="257"/>
      <c r="BRT288" s="257"/>
      <c r="BRU288" s="257"/>
      <c r="BRV288" s="257"/>
      <c r="BRW288" s="257"/>
      <c r="BRX288" s="257"/>
      <c r="BRY288" s="257"/>
      <c r="BRZ288" s="258"/>
      <c r="BSA288" s="256"/>
      <c r="BSB288" s="257"/>
      <c r="BSC288" s="257"/>
      <c r="BSD288" s="257"/>
      <c r="BSE288" s="257"/>
      <c r="BSF288" s="257"/>
      <c r="BSG288" s="257"/>
      <c r="BSH288" s="257"/>
      <c r="BSI288" s="257"/>
      <c r="BSJ288" s="257"/>
      <c r="BSK288" s="257"/>
      <c r="BSL288" s="257"/>
      <c r="BSM288" s="258"/>
      <c r="BSN288" s="256"/>
      <c r="BSO288" s="257"/>
      <c r="BSP288" s="257"/>
      <c r="BSQ288" s="257"/>
      <c r="BSR288" s="257"/>
      <c r="BSS288" s="257"/>
      <c r="BST288" s="257"/>
      <c r="BSU288" s="257"/>
      <c r="BSV288" s="257"/>
      <c r="BSW288" s="257"/>
      <c r="BSX288" s="257"/>
      <c r="BSY288" s="257"/>
      <c r="BSZ288" s="258"/>
      <c r="BTA288" s="256"/>
      <c r="BTB288" s="257"/>
      <c r="BTC288" s="257"/>
      <c r="BTD288" s="257"/>
      <c r="BTE288" s="257"/>
      <c r="BTF288" s="257"/>
      <c r="BTG288" s="257"/>
      <c r="BTH288" s="257"/>
      <c r="BTI288" s="257"/>
      <c r="BTJ288" s="257"/>
      <c r="BTK288" s="257"/>
      <c r="BTL288" s="257"/>
      <c r="BTM288" s="258"/>
      <c r="BTN288" s="256"/>
      <c r="BTO288" s="257"/>
      <c r="BTP288" s="257"/>
      <c r="BTQ288" s="257"/>
      <c r="BTR288" s="257"/>
      <c r="BTS288" s="257"/>
      <c r="BTT288" s="257"/>
      <c r="BTU288" s="257"/>
      <c r="BTV288" s="257"/>
      <c r="BTW288" s="257"/>
      <c r="BTX288" s="257"/>
      <c r="BTY288" s="257"/>
      <c r="BTZ288" s="258"/>
      <c r="BUA288" s="256"/>
      <c r="BUB288" s="257"/>
      <c r="BUC288" s="257"/>
      <c r="BUD288" s="257"/>
      <c r="BUE288" s="257"/>
      <c r="BUF288" s="257"/>
      <c r="BUG288" s="257"/>
      <c r="BUH288" s="257"/>
      <c r="BUI288" s="257"/>
      <c r="BUJ288" s="257"/>
      <c r="BUK288" s="257"/>
      <c r="BUL288" s="257"/>
      <c r="BUM288" s="258"/>
      <c r="BUN288" s="256"/>
      <c r="BUO288" s="257"/>
      <c r="BUP288" s="257"/>
      <c r="BUQ288" s="257"/>
      <c r="BUR288" s="257"/>
      <c r="BUS288" s="257"/>
      <c r="BUT288" s="257"/>
      <c r="BUU288" s="257"/>
      <c r="BUV288" s="257"/>
      <c r="BUW288" s="257"/>
      <c r="BUX288" s="257"/>
      <c r="BUY288" s="257"/>
      <c r="BUZ288" s="258"/>
      <c r="BVA288" s="256"/>
      <c r="BVB288" s="257"/>
      <c r="BVC288" s="257"/>
      <c r="BVD288" s="257"/>
      <c r="BVE288" s="257"/>
      <c r="BVF288" s="257"/>
      <c r="BVG288" s="257"/>
      <c r="BVH288" s="257"/>
      <c r="BVI288" s="257"/>
      <c r="BVJ288" s="257"/>
      <c r="BVK288" s="257"/>
      <c r="BVL288" s="257"/>
      <c r="BVM288" s="258"/>
      <c r="BVN288" s="256"/>
      <c r="BVO288" s="257"/>
      <c r="BVP288" s="257"/>
      <c r="BVQ288" s="257"/>
      <c r="BVR288" s="257"/>
      <c r="BVS288" s="257"/>
      <c r="BVT288" s="257"/>
      <c r="BVU288" s="257"/>
      <c r="BVV288" s="257"/>
      <c r="BVW288" s="257"/>
      <c r="BVX288" s="257"/>
      <c r="BVY288" s="257"/>
      <c r="BVZ288" s="258"/>
      <c r="BWA288" s="256"/>
      <c r="BWB288" s="257"/>
      <c r="BWC288" s="257"/>
      <c r="BWD288" s="257"/>
      <c r="BWE288" s="257"/>
      <c r="BWF288" s="257"/>
      <c r="BWG288" s="257"/>
      <c r="BWH288" s="257"/>
      <c r="BWI288" s="257"/>
      <c r="BWJ288" s="257"/>
      <c r="BWK288" s="257"/>
      <c r="BWL288" s="257"/>
      <c r="BWM288" s="258"/>
      <c r="BWN288" s="256"/>
      <c r="BWO288" s="257"/>
      <c r="BWP288" s="257"/>
      <c r="BWQ288" s="257"/>
      <c r="BWR288" s="257"/>
      <c r="BWS288" s="257"/>
      <c r="BWT288" s="257"/>
      <c r="BWU288" s="257"/>
      <c r="BWV288" s="257"/>
      <c r="BWW288" s="257"/>
      <c r="BWX288" s="257"/>
      <c r="BWY288" s="257"/>
      <c r="BWZ288" s="258"/>
      <c r="BXA288" s="256"/>
      <c r="BXB288" s="257"/>
      <c r="BXC288" s="257"/>
      <c r="BXD288" s="257"/>
      <c r="BXE288" s="257"/>
      <c r="BXF288" s="257"/>
      <c r="BXG288" s="257"/>
      <c r="BXH288" s="257"/>
      <c r="BXI288" s="257"/>
      <c r="BXJ288" s="257"/>
      <c r="BXK288" s="257"/>
      <c r="BXL288" s="257"/>
      <c r="BXM288" s="258"/>
      <c r="BXN288" s="256"/>
      <c r="BXO288" s="257"/>
      <c r="BXP288" s="257"/>
      <c r="BXQ288" s="257"/>
      <c r="BXR288" s="257"/>
      <c r="BXS288" s="257"/>
      <c r="BXT288" s="257"/>
      <c r="BXU288" s="257"/>
      <c r="BXV288" s="257"/>
      <c r="BXW288" s="257"/>
      <c r="BXX288" s="257"/>
      <c r="BXY288" s="257"/>
      <c r="BXZ288" s="258"/>
      <c r="BYA288" s="256"/>
      <c r="BYB288" s="257"/>
      <c r="BYC288" s="257"/>
      <c r="BYD288" s="257"/>
      <c r="BYE288" s="257"/>
      <c r="BYF288" s="257"/>
      <c r="BYG288" s="257"/>
      <c r="BYH288" s="257"/>
      <c r="BYI288" s="257"/>
      <c r="BYJ288" s="257"/>
      <c r="BYK288" s="257"/>
      <c r="BYL288" s="257"/>
      <c r="BYM288" s="258"/>
      <c r="BYN288" s="256"/>
      <c r="BYO288" s="257"/>
      <c r="BYP288" s="257"/>
      <c r="BYQ288" s="257"/>
      <c r="BYR288" s="257"/>
      <c r="BYS288" s="257"/>
      <c r="BYT288" s="257"/>
      <c r="BYU288" s="257"/>
      <c r="BYV288" s="257"/>
      <c r="BYW288" s="257"/>
      <c r="BYX288" s="257"/>
      <c r="BYY288" s="257"/>
      <c r="BYZ288" s="258"/>
      <c r="BZA288" s="256"/>
      <c r="BZB288" s="257"/>
      <c r="BZC288" s="257"/>
      <c r="BZD288" s="257"/>
      <c r="BZE288" s="257"/>
      <c r="BZF288" s="257"/>
      <c r="BZG288" s="257"/>
      <c r="BZH288" s="257"/>
      <c r="BZI288" s="257"/>
      <c r="BZJ288" s="257"/>
      <c r="BZK288" s="257"/>
      <c r="BZL288" s="257"/>
      <c r="BZM288" s="258"/>
      <c r="BZN288" s="256"/>
      <c r="BZO288" s="257"/>
      <c r="BZP288" s="257"/>
      <c r="BZQ288" s="257"/>
      <c r="BZR288" s="257"/>
      <c r="BZS288" s="257"/>
      <c r="BZT288" s="257"/>
      <c r="BZU288" s="257"/>
      <c r="BZV288" s="257"/>
      <c r="BZW288" s="257"/>
      <c r="BZX288" s="257"/>
      <c r="BZY288" s="257"/>
      <c r="BZZ288" s="258"/>
      <c r="CAA288" s="256"/>
      <c r="CAB288" s="257"/>
      <c r="CAC288" s="257"/>
      <c r="CAD288" s="257"/>
      <c r="CAE288" s="257"/>
      <c r="CAF288" s="257"/>
      <c r="CAG288" s="257"/>
      <c r="CAH288" s="257"/>
      <c r="CAI288" s="257"/>
      <c r="CAJ288" s="257"/>
      <c r="CAK288" s="257"/>
      <c r="CAL288" s="257"/>
      <c r="CAM288" s="258"/>
      <c r="CAN288" s="256"/>
      <c r="CAO288" s="257"/>
      <c r="CAP288" s="257"/>
      <c r="CAQ288" s="257"/>
      <c r="CAR288" s="257"/>
      <c r="CAS288" s="257"/>
      <c r="CAT288" s="257"/>
      <c r="CAU288" s="257"/>
      <c r="CAV288" s="257"/>
      <c r="CAW288" s="257"/>
      <c r="CAX288" s="257"/>
      <c r="CAY288" s="257"/>
      <c r="CAZ288" s="258"/>
      <c r="CBA288" s="256"/>
      <c r="CBB288" s="257"/>
      <c r="CBC288" s="257"/>
      <c r="CBD288" s="257"/>
      <c r="CBE288" s="257"/>
      <c r="CBF288" s="257"/>
      <c r="CBG288" s="257"/>
      <c r="CBH288" s="257"/>
      <c r="CBI288" s="257"/>
      <c r="CBJ288" s="257"/>
      <c r="CBK288" s="257"/>
      <c r="CBL288" s="257"/>
      <c r="CBM288" s="258"/>
      <c r="CBN288" s="256"/>
      <c r="CBO288" s="257"/>
      <c r="CBP288" s="257"/>
      <c r="CBQ288" s="257"/>
      <c r="CBR288" s="257"/>
      <c r="CBS288" s="257"/>
      <c r="CBT288" s="257"/>
      <c r="CBU288" s="257"/>
      <c r="CBV288" s="257"/>
      <c r="CBW288" s="257"/>
      <c r="CBX288" s="257"/>
      <c r="CBY288" s="257"/>
      <c r="CBZ288" s="258"/>
      <c r="CCA288" s="256"/>
      <c r="CCB288" s="257"/>
      <c r="CCC288" s="257"/>
      <c r="CCD288" s="257"/>
      <c r="CCE288" s="257"/>
      <c r="CCF288" s="257"/>
      <c r="CCG288" s="257"/>
      <c r="CCH288" s="257"/>
      <c r="CCI288" s="257"/>
      <c r="CCJ288" s="257"/>
      <c r="CCK288" s="257"/>
      <c r="CCL288" s="257"/>
      <c r="CCM288" s="258"/>
      <c r="CCN288" s="256"/>
      <c r="CCO288" s="257"/>
      <c r="CCP288" s="257"/>
      <c r="CCQ288" s="257"/>
      <c r="CCR288" s="257"/>
      <c r="CCS288" s="257"/>
      <c r="CCT288" s="257"/>
      <c r="CCU288" s="257"/>
      <c r="CCV288" s="257"/>
      <c r="CCW288" s="257"/>
      <c r="CCX288" s="257"/>
      <c r="CCY288" s="257"/>
      <c r="CCZ288" s="258"/>
      <c r="CDA288" s="256"/>
      <c r="CDB288" s="257"/>
      <c r="CDC288" s="257"/>
      <c r="CDD288" s="257"/>
      <c r="CDE288" s="257"/>
      <c r="CDF288" s="257"/>
      <c r="CDG288" s="257"/>
      <c r="CDH288" s="257"/>
      <c r="CDI288" s="257"/>
      <c r="CDJ288" s="257"/>
      <c r="CDK288" s="257"/>
      <c r="CDL288" s="257"/>
      <c r="CDM288" s="258"/>
      <c r="CDN288" s="256"/>
      <c r="CDO288" s="257"/>
      <c r="CDP288" s="257"/>
      <c r="CDQ288" s="257"/>
      <c r="CDR288" s="257"/>
      <c r="CDS288" s="257"/>
      <c r="CDT288" s="257"/>
      <c r="CDU288" s="257"/>
      <c r="CDV288" s="257"/>
      <c r="CDW288" s="257"/>
      <c r="CDX288" s="257"/>
      <c r="CDY288" s="257"/>
      <c r="CDZ288" s="258"/>
      <c r="CEA288" s="256"/>
      <c r="CEB288" s="257"/>
      <c r="CEC288" s="257"/>
      <c r="CED288" s="257"/>
      <c r="CEE288" s="257"/>
      <c r="CEF288" s="257"/>
      <c r="CEG288" s="257"/>
      <c r="CEH288" s="257"/>
      <c r="CEI288" s="257"/>
      <c r="CEJ288" s="257"/>
      <c r="CEK288" s="257"/>
      <c r="CEL288" s="257"/>
      <c r="CEM288" s="258"/>
      <c r="CEN288" s="256"/>
      <c r="CEO288" s="257"/>
      <c r="CEP288" s="257"/>
      <c r="CEQ288" s="257"/>
      <c r="CER288" s="257"/>
      <c r="CES288" s="257"/>
      <c r="CET288" s="257"/>
      <c r="CEU288" s="257"/>
      <c r="CEV288" s="257"/>
      <c r="CEW288" s="257"/>
      <c r="CEX288" s="257"/>
      <c r="CEY288" s="257"/>
      <c r="CEZ288" s="258"/>
      <c r="CFA288" s="256"/>
      <c r="CFB288" s="257"/>
      <c r="CFC288" s="257"/>
      <c r="CFD288" s="257"/>
      <c r="CFE288" s="257"/>
      <c r="CFF288" s="257"/>
      <c r="CFG288" s="257"/>
      <c r="CFH288" s="257"/>
      <c r="CFI288" s="257"/>
      <c r="CFJ288" s="257"/>
      <c r="CFK288" s="257"/>
      <c r="CFL288" s="257"/>
      <c r="CFM288" s="258"/>
      <c r="CFN288" s="256"/>
      <c r="CFO288" s="257"/>
      <c r="CFP288" s="257"/>
      <c r="CFQ288" s="257"/>
      <c r="CFR288" s="257"/>
      <c r="CFS288" s="257"/>
      <c r="CFT288" s="257"/>
      <c r="CFU288" s="257"/>
      <c r="CFV288" s="257"/>
      <c r="CFW288" s="257"/>
      <c r="CFX288" s="257"/>
      <c r="CFY288" s="257"/>
      <c r="CFZ288" s="258"/>
      <c r="CGA288" s="256"/>
      <c r="CGB288" s="257"/>
      <c r="CGC288" s="257"/>
      <c r="CGD288" s="257"/>
      <c r="CGE288" s="257"/>
      <c r="CGF288" s="257"/>
      <c r="CGG288" s="257"/>
      <c r="CGH288" s="257"/>
      <c r="CGI288" s="257"/>
      <c r="CGJ288" s="257"/>
      <c r="CGK288" s="257"/>
      <c r="CGL288" s="257"/>
      <c r="CGM288" s="258"/>
      <c r="CGN288" s="256"/>
      <c r="CGO288" s="257"/>
      <c r="CGP288" s="257"/>
      <c r="CGQ288" s="257"/>
      <c r="CGR288" s="257"/>
      <c r="CGS288" s="257"/>
      <c r="CGT288" s="257"/>
      <c r="CGU288" s="257"/>
      <c r="CGV288" s="257"/>
      <c r="CGW288" s="257"/>
      <c r="CGX288" s="257"/>
      <c r="CGY288" s="257"/>
      <c r="CGZ288" s="258"/>
      <c r="CHA288" s="256"/>
      <c r="CHB288" s="257"/>
      <c r="CHC288" s="257"/>
      <c r="CHD288" s="257"/>
      <c r="CHE288" s="257"/>
      <c r="CHF288" s="257"/>
      <c r="CHG288" s="257"/>
      <c r="CHH288" s="257"/>
      <c r="CHI288" s="257"/>
      <c r="CHJ288" s="257"/>
      <c r="CHK288" s="257"/>
      <c r="CHL288" s="257"/>
      <c r="CHM288" s="258"/>
      <c r="CHN288" s="256"/>
      <c r="CHO288" s="257"/>
      <c r="CHP288" s="257"/>
      <c r="CHQ288" s="257"/>
      <c r="CHR288" s="257"/>
      <c r="CHS288" s="257"/>
      <c r="CHT288" s="257"/>
      <c r="CHU288" s="257"/>
      <c r="CHV288" s="257"/>
      <c r="CHW288" s="257"/>
      <c r="CHX288" s="257"/>
      <c r="CHY288" s="257"/>
      <c r="CHZ288" s="258"/>
      <c r="CIA288" s="256"/>
      <c r="CIB288" s="257"/>
      <c r="CIC288" s="257"/>
      <c r="CID288" s="257"/>
      <c r="CIE288" s="257"/>
      <c r="CIF288" s="257"/>
      <c r="CIG288" s="257"/>
      <c r="CIH288" s="257"/>
      <c r="CII288" s="257"/>
      <c r="CIJ288" s="257"/>
      <c r="CIK288" s="257"/>
      <c r="CIL288" s="257"/>
      <c r="CIM288" s="258"/>
      <c r="CIN288" s="256"/>
      <c r="CIO288" s="257"/>
      <c r="CIP288" s="257"/>
      <c r="CIQ288" s="257"/>
      <c r="CIR288" s="257"/>
      <c r="CIS288" s="257"/>
      <c r="CIT288" s="257"/>
      <c r="CIU288" s="257"/>
      <c r="CIV288" s="257"/>
      <c r="CIW288" s="257"/>
      <c r="CIX288" s="257"/>
      <c r="CIY288" s="257"/>
      <c r="CIZ288" s="258"/>
      <c r="CJA288" s="256"/>
      <c r="CJB288" s="257"/>
      <c r="CJC288" s="257"/>
      <c r="CJD288" s="257"/>
      <c r="CJE288" s="257"/>
      <c r="CJF288" s="257"/>
      <c r="CJG288" s="257"/>
      <c r="CJH288" s="257"/>
      <c r="CJI288" s="257"/>
      <c r="CJJ288" s="257"/>
      <c r="CJK288" s="257"/>
      <c r="CJL288" s="257"/>
      <c r="CJM288" s="258"/>
      <c r="CJN288" s="256"/>
      <c r="CJO288" s="257"/>
      <c r="CJP288" s="257"/>
      <c r="CJQ288" s="257"/>
      <c r="CJR288" s="257"/>
      <c r="CJS288" s="257"/>
      <c r="CJT288" s="257"/>
      <c r="CJU288" s="257"/>
      <c r="CJV288" s="257"/>
      <c r="CJW288" s="257"/>
      <c r="CJX288" s="257"/>
      <c r="CJY288" s="257"/>
      <c r="CJZ288" s="258"/>
      <c r="CKA288" s="256"/>
      <c r="CKB288" s="257"/>
      <c r="CKC288" s="257"/>
      <c r="CKD288" s="257"/>
      <c r="CKE288" s="257"/>
      <c r="CKF288" s="257"/>
      <c r="CKG288" s="257"/>
      <c r="CKH288" s="257"/>
      <c r="CKI288" s="257"/>
      <c r="CKJ288" s="257"/>
      <c r="CKK288" s="257"/>
      <c r="CKL288" s="257"/>
      <c r="CKM288" s="258"/>
      <c r="CKN288" s="256"/>
      <c r="CKO288" s="257"/>
      <c r="CKP288" s="257"/>
      <c r="CKQ288" s="257"/>
      <c r="CKR288" s="257"/>
      <c r="CKS288" s="257"/>
      <c r="CKT288" s="257"/>
      <c r="CKU288" s="257"/>
      <c r="CKV288" s="257"/>
      <c r="CKW288" s="257"/>
      <c r="CKX288" s="257"/>
      <c r="CKY288" s="257"/>
      <c r="CKZ288" s="258"/>
      <c r="CLA288" s="256"/>
      <c r="CLB288" s="257"/>
      <c r="CLC288" s="257"/>
      <c r="CLD288" s="257"/>
      <c r="CLE288" s="257"/>
      <c r="CLF288" s="257"/>
      <c r="CLG288" s="257"/>
      <c r="CLH288" s="257"/>
      <c r="CLI288" s="257"/>
      <c r="CLJ288" s="257"/>
      <c r="CLK288" s="257"/>
      <c r="CLL288" s="257"/>
      <c r="CLM288" s="258"/>
      <c r="CLN288" s="256"/>
      <c r="CLO288" s="257"/>
      <c r="CLP288" s="257"/>
      <c r="CLQ288" s="257"/>
      <c r="CLR288" s="257"/>
      <c r="CLS288" s="257"/>
      <c r="CLT288" s="257"/>
      <c r="CLU288" s="257"/>
      <c r="CLV288" s="257"/>
      <c r="CLW288" s="257"/>
      <c r="CLX288" s="257"/>
      <c r="CLY288" s="257"/>
      <c r="CLZ288" s="258"/>
      <c r="CMA288" s="256"/>
      <c r="CMB288" s="257"/>
      <c r="CMC288" s="257"/>
      <c r="CMD288" s="257"/>
      <c r="CME288" s="257"/>
      <c r="CMF288" s="257"/>
      <c r="CMG288" s="257"/>
      <c r="CMH288" s="257"/>
      <c r="CMI288" s="257"/>
      <c r="CMJ288" s="257"/>
      <c r="CMK288" s="257"/>
      <c r="CML288" s="257"/>
      <c r="CMM288" s="258"/>
      <c r="CMN288" s="256"/>
      <c r="CMO288" s="257"/>
      <c r="CMP288" s="257"/>
      <c r="CMQ288" s="257"/>
      <c r="CMR288" s="257"/>
      <c r="CMS288" s="257"/>
      <c r="CMT288" s="257"/>
      <c r="CMU288" s="257"/>
      <c r="CMV288" s="257"/>
      <c r="CMW288" s="257"/>
      <c r="CMX288" s="257"/>
      <c r="CMY288" s="257"/>
      <c r="CMZ288" s="258"/>
      <c r="CNA288" s="256"/>
      <c r="CNB288" s="257"/>
      <c r="CNC288" s="257"/>
      <c r="CND288" s="257"/>
      <c r="CNE288" s="257"/>
      <c r="CNF288" s="257"/>
      <c r="CNG288" s="257"/>
      <c r="CNH288" s="257"/>
      <c r="CNI288" s="257"/>
      <c r="CNJ288" s="257"/>
      <c r="CNK288" s="257"/>
      <c r="CNL288" s="257"/>
      <c r="CNM288" s="258"/>
      <c r="CNN288" s="256"/>
      <c r="CNO288" s="257"/>
      <c r="CNP288" s="257"/>
      <c r="CNQ288" s="257"/>
      <c r="CNR288" s="257"/>
      <c r="CNS288" s="257"/>
      <c r="CNT288" s="257"/>
      <c r="CNU288" s="257"/>
      <c r="CNV288" s="257"/>
      <c r="CNW288" s="257"/>
      <c r="CNX288" s="257"/>
      <c r="CNY288" s="257"/>
      <c r="CNZ288" s="258"/>
      <c r="COA288" s="256"/>
      <c r="COB288" s="257"/>
      <c r="COC288" s="257"/>
      <c r="COD288" s="257"/>
      <c r="COE288" s="257"/>
      <c r="COF288" s="257"/>
      <c r="COG288" s="257"/>
      <c r="COH288" s="257"/>
      <c r="COI288" s="257"/>
      <c r="COJ288" s="257"/>
      <c r="COK288" s="257"/>
      <c r="COL288" s="257"/>
      <c r="COM288" s="258"/>
      <c r="CON288" s="256"/>
      <c r="COO288" s="257"/>
      <c r="COP288" s="257"/>
      <c r="COQ288" s="257"/>
      <c r="COR288" s="257"/>
      <c r="COS288" s="257"/>
      <c r="COT288" s="257"/>
      <c r="COU288" s="257"/>
      <c r="COV288" s="257"/>
      <c r="COW288" s="257"/>
      <c r="COX288" s="257"/>
      <c r="COY288" s="257"/>
      <c r="COZ288" s="258"/>
      <c r="CPA288" s="256"/>
      <c r="CPB288" s="257"/>
      <c r="CPC288" s="257"/>
      <c r="CPD288" s="257"/>
      <c r="CPE288" s="257"/>
      <c r="CPF288" s="257"/>
      <c r="CPG288" s="257"/>
      <c r="CPH288" s="257"/>
      <c r="CPI288" s="257"/>
      <c r="CPJ288" s="257"/>
      <c r="CPK288" s="257"/>
      <c r="CPL288" s="257"/>
      <c r="CPM288" s="258"/>
      <c r="CPN288" s="256"/>
      <c r="CPO288" s="257"/>
      <c r="CPP288" s="257"/>
      <c r="CPQ288" s="257"/>
      <c r="CPR288" s="257"/>
      <c r="CPS288" s="257"/>
      <c r="CPT288" s="257"/>
      <c r="CPU288" s="257"/>
      <c r="CPV288" s="257"/>
      <c r="CPW288" s="257"/>
      <c r="CPX288" s="257"/>
      <c r="CPY288" s="257"/>
      <c r="CPZ288" s="258"/>
      <c r="CQA288" s="256"/>
      <c r="CQB288" s="257"/>
      <c r="CQC288" s="257"/>
      <c r="CQD288" s="257"/>
      <c r="CQE288" s="257"/>
      <c r="CQF288" s="257"/>
      <c r="CQG288" s="257"/>
      <c r="CQH288" s="257"/>
      <c r="CQI288" s="257"/>
      <c r="CQJ288" s="257"/>
      <c r="CQK288" s="257"/>
      <c r="CQL288" s="257"/>
      <c r="CQM288" s="258"/>
      <c r="CQN288" s="256"/>
      <c r="CQO288" s="257"/>
      <c r="CQP288" s="257"/>
      <c r="CQQ288" s="257"/>
      <c r="CQR288" s="257"/>
      <c r="CQS288" s="257"/>
      <c r="CQT288" s="257"/>
      <c r="CQU288" s="257"/>
      <c r="CQV288" s="257"/>
      <c r="CQW288" s="257"/>
      <c r="CQX288" s="257"/>
      <c r="CQY288" s="257"/>
      <c r="CQZ288" s="258"/>
      <c r="CRA288" s="256"/>
      <c r="CRB288" s="257"/>
      <c r="CRC288" s="257"/>
      <c r="CRD288" s="257"/>
      <c r="CRE288" s="257"/>
      <c r="CRF288" s="257"/>
      <c r="CRG288" s="257"/>
      <c r="CRH288" s="257"/>
      <c r="CRI288" s="257"/>
      <c r="CRJ288" s="257"/>
      <c r="CRK288" s="257"/>
      <c r="CRL288" s="257"/>
      <c r="CRM288" s="258"/>
      <c r="CRN288" s="256"/>
      <c r="CRO288" s="257"/>
      <c r="CRP288" s="257"/>
      <c r="CRQ288" s="257"/>
      <c r="CRR288" s="257"/>
      <c r="CRS288" s="257"/>
      <c r="CRT288" s="257"/>
      <c r="CRU288" s="257"/>
      <c r="CRV288" s="257"/>
      <c r="CRW288" s="257"/>
      <c r="CRX288" s="257"/>
      <c r="CRY288" s="257"/>
      <c r="CRZ288" s="258"/>
      <c r="CSA288" s="256"/>
      <c r="CSB288" s="257"/>
      <c r="CSC288" s="257"/>
      <c r="CSD288" s="257"/>
      <c r="CSE288" s="257"/>
      <c r="CSF288" s="257"/>
      <c r="CSG288" s="257"/>
      <c r="CSH288" s="257"/>
      <c r="CSI288" s="257"/>
      <c r="CSJ288" s="257"/>
      <c r="CSK288" s="257"/>
      <c r="CSL288" s="257"/>
      <c r="CSM288" s="258"/>
      <c r="CSN288" s="256"/>
      <c r="CSO288" s="257"/>
      <c r="CSP288" s="257"/>
      <c r="CSQ288" s="257"/>
      <c r="CSR288" s="257"/>
      <c r="CSS288" s="257"/>
      <c r="CST288" s="257"/>
      <c r="CSU288" s="257"/>
      <c r="CSV288" s="257"/>
      <c r="CSW288" s="257"/>
      <c r="CSX288" s="257"/>
      <c r="CSY288" s="257"/>
      <c r="CSZ288" s="258"/>
      <c r="CTA288" s="256"/>
      <c r="CTB288" s="257"/>
      <c r="CTC288" s="257"/>
      <c r="CTD288" s="257"/>
      <c r="CTE288" s="257"/>
      <c r="CTF288" s="257"/>
      <c r="CTG288" s="257"/>
      <c r="CTH288" s="257"/>
      <c r="CTI288" s="257"/>
      <c r="CTJ288" s="257"/>
      <c r="CTK288" s="257"/>
      <c r="CTL288" s="257"/>
      <c r="CTM288" s="258"/>
      <c r="CTN288" s="256"/>
      <c r="CTO288" s="257"/>
      <c r="CTP288" s="257"/>
      <c r="CTQ288" s="257"/>
      <c r="CTR288" s="257"/>
      <c r="CTS288" s="257"/>
      <c r="CTT288" s="257"/>
      <c r="CTU288" s="257"/>
      <c r="CTV288" s="257"/>
      <c r="CTW288" s="257"/>
      <c r="CTX288" s="257"/>
      <c r="CTY288" s="257"/>
      <c r="CTZ288" s="258"/>
      <c r="CUA288" s="256"/>
      <c r="CUB288" s="257"/>
      <c r="CUC288" s="257"/>
      <c r="CUD288" s="257"/>
      <c r="CUE288" s="257"/>
      <c r="CUF288" s="257"/>
      <c r="CUG288" s="257"/>
      <c r="CUH288" s="257"/>
      <c r="CUI288" s="257"/>
      <c r="CUJ288" s="257"/>
      <c r="CUK288" s="257"/>
      <c r="CUL288" s="257"/>
      <c r="CUM288" s="258"/>
      <c r="CUN288" s="256"/>
      <c r="CUO288" s="257"/>
      <c r="CUP288" s="257"/>
      <c r="CUQ288" s="257"/>
      <c r="CUR288" s="257"/>
      <c r="CUS288" s="257"/>
      <c r="CUT288" s="257"/>
      <c r="CUU288" s="257"/>
      <c r="CUV288" s="257"/>
      <c r="CUW288" s="257"/>
      <c r="CUX288" s="257"/>
      <c r="CUY288" s="257"/>
      <c r="CUZ288" s="258"/>
      <c r="CVA288" s="256"/>
      <c r="CVB288" s="257"/>
      <c r="CVC288" s="257"/>
      <c r="CVD288" s="257"/>
      <c r="CVE288" s="257"/>
      <c r="CVF288" s="257"/>
      <c r="CVG288" s="257"/>
      <c r="CVH288" s="257"/>
      <c r="CVI288" s="257"/>
      <c r="CVJ288" s="257"/>
      <c r="CVK288" s="257"/>
      <c r="CVL288" s="257"/>
      <c r="CVM288" s="258"/>
      <c r="CVN288" s="256"/>
      <c r="CVO288" s="257"/>
      <c r="CVP288" s="257"/>
      <c r="CVQ288" s="257"/>
      <c r="CVR288" s="257"/>
      <c r="CVS288" s="257"/>
      <c r="CVT288" s="257"/>
      <c r="CVU288" s="257"/>
      <c r="CVV288" s="257"/>
      <c r="CVW288" s="257"/>
      <c r="CVX288" s="257"/>
      <c r="CVY288" s="257"/>
      <c r="CVZ288" s="258"/>
      <c r="CWA288" s="256"/>
      <c r="CWB288" s="257"/>
      <c r="CWC288" s="257"/>
      <c r="CWD288" s="257"/>
      <c r="CWE288" s="257"/>
      <c r="CWF288" s="257"/>
      <c r="CWG288" s="257"/>
      <c r="CWH288" s="257"/>
      <c r="CWI288" s="257"/>
      <c r="CWJ288" s="257"/>
      <c r="CWK288" s="257"/>
      <c r="CWL288" s="257"/>
      <c r="CWM288" s="258"/>
      <c r="CWN288" s="256"/>
      <c r="CWO288" s="257"/>
      <c r="CWP288" s="257"/>
      <c r="CWQ288" s="257"/>
      <c r="CWR288" s="257"/>
      <c r="CWS288" s="257"/>
      <c r="CWT288" s="257"/>
      <c r="CWU288" s="257"/>
      <c r="CWV288" s="257"/>
      <c r="CWW288" s="257"/>
      <c r="CWX288" s="257"/>
      <c r="CWY288" s="257"/>
      <c r="CWZ288" s="258"/>
      <c r="CXA288" s="256"/>
      <c r="CXB288" s="257"/>
      <c r="CXC288" s="257"/>
      <c r="CXD288" s="257"/>
      <c r="CXE288" s="257"/>
      <c r="CXF288" s="257"/>
      <c r="CXG288" s="257"/>
      <c r="CXH288" s="257"/>
      <c r="CXI288" s="257"/>
      <c r="CXJ288" s="257"/>
      <c r="CXK288" s="257"/>
      <c r="CXL288" s="257"/>
      <c r="CXM288" s="258"/>
      <c r="CXN288" s="256"/>
      <c r="CXO288" s="257"/>
      <c r="CXP288" s="257"/>
      <c r="CXQ288" s="257"/>
      <c r="CXR288" s="257"/>
      <c r="CXS288" s="257"/>
      <c r="CXT288" s="257"/>
      <c r="CXU288" s="257"/>
      <c r="CXV288" s="257"/>
      <c r="CXW288" s="257"/>
      <c r="CXX288" s="257"/>
      <c r="CXY288" s="257"/>
      <c r="CXZ288" s="258"/>
      <c r="CYA288" s="256"/>
      <c r="CYB288" s="257"/>
      <c r="CYC288" s="257"/>
      <c r="CYD288" s="257"/>
      <c r="CYE288" s="257"/>
      <c r="CYF288" s="257"/>
      <c r="CYG288" s="257"/>
      <c r="CYH288" s="257"/>
      <c r="CYI288" s="257"/>
      <c r="CYJ288" s="257"/>
      <c r="CYK288" s="257"/>
      <c r="CYL288" s="257"/>
      <c r="CYM288" s="258"/>
      <c r="CYN288" s="256"/>
      <c r="CYO288" s="257"/>
      <c r="CYP288" s="257"/>
      <c r="CYQ288" s="257"/>
      <c r="CYR288" s="257"/>
      <c r="CYS288" s="257"/>
      <c r="CYT288" s="257"/>
      <c r="CYU288" s="257"/>
      <c r="CYV288" s="257"/>
      <c r="CYW288" s="257"/>
      <c r="CYX288" s="257"/>
      <c r="CYY288" s="257"/>
      <c r="CYZ288" s="258"/>
      <c r="CZA288" s="256"/>
      <c r="CZB288" s="257"/>
      <c r="CZC288" s="257"/>
      <c r="CZD288" s="257"/>
      <c r="CZE288" s="257"/>
      <c r="CZF288" s="257"/>
      <c r="CZG288" s="257"/>
      <c r="CZH288" s="257"/>
      <c r="CZI288" s="257"/>
      <c r="CZJ288" s="257"/>
      <c r="CZK288" s="257"/>
      <c r="CZL288" s="257"/>
      <c r="CZM288" s="258"/>
      <c r="CZN288" s="256"/>
      <c r="CZO288" s="257"/>
      <c r="CZP288" s="257"/>
      <c r="CZQ288" s="257"/>
      <c r="CZR288" s="257"/>
      <c r="CZS288" s="257"/>
      <c r="CZT288" s="257"/>
      <c r="CZU288" s="257"/>
      <c r="CZV288" s="257"/>
      <c r="CZW288" s="257"/>
      <c r="CZX288" s="257"/>
      <c r="CZY288" s="257"/>
      <c r="CZZ288" s="258"/>
      <c r="DAA288" s="256"/>
      <c r="DAB288" s="257"/>
      <c r="DAC288" s="257"/>
      <c r="DAD288" s="257"/>
      <c r="DAE288" s="257"/>
      <c r="DAF288" s="257"/>
      <c r="DAG288" s="257"/>
      <c r="DAH288" s="257"/>
      <c r="DAI288" s="257"/>
      <c r="DAJ288" s="257"/>
      <c r="DAK288" s="257"/>
      <c r="DAL288" s="257"/>
      <c r="DAM288" s="258"/>
      <c r="DAN288" s="256"/>
      <c r="DAO288" s="257"/>
      <c r="DAP288" s="257"/>
      <c r="DAQ288" s="257"/>
      <c r="DAR288" s="257"/>
      <c r="DAS288" s="257"/>
      <c r="DAT288" s="257"/>
      <c r="DAU288" s="257"/>
      <c r="DAV288" s="257"/>
      <c r="DAW288" s="257"/>
      <c r="DAX288" s="257"/>
      <c r="DAY288" s="257"/>
      <c r="DAZ288" s="258"/>
      <c r="DBA288" s="256"/>
      <c r="DBB288" s="257"/>
      <c r="DBC288" s="257"/>
      <c r="DBD288" s="257"/>
      <c r="DBE288" s="257"/>
      <c r="DBF288" s="257"/>
      <c r="DBG288" s="257"/>
      <c r="DBH288" s="257"/>
      <c r="DBI288" s="257"/>
      <c r="DBJ288" s="257"/>
      <c r="DBK288" s="257"/>
      <c r="DBL288" s="257"/>
      <c r="DBM288" s="258"/>
      <c r="DBN288" s="256"/>
      <c r="DBO288" s="257"/>
      <c r="DBP288" s="257"/>
      <c r="DBQ288" s="257"/>
      <c r="DBR288" s="257"/>
      <c r="DBS288" s="257"/>
      <c r="DBT288" s="257"/>
      <c r="DBU288" s="257"/>
      <c r="DBV288" s="257"/>
      <c r="DBW288" s="257"/>
      <c r="DBX288" s="257"/>
      <c r="DBY288" s="257"/>
      <c r="DBZ288" s="258"/>
      <c r="DCA288" s="256"/>
      <c r="DCB288" s="257"/>
      <c r="DCC288" s="257"/>
      <c r="DCD288" s="257"/>
      <c r="DCE288" s="257"/>
      <c r="DCF288" s="257"/>
      <c r="DCG288" s="257"/>
      <c r="DCH288" s="257"/>
      <c r="DCI288" s="257"/>
      <c r="DCJ288" s="257"/>
      <c r="DCK288" s="257"/>
      <c r="DCL288" s="257"/>
      <c r="DCM288" s="258"/>
      <c r="DCN288" s="256"/>
      <c r="DCO288" s="257"/>
      <c r="DCP288" s="257"/>
      <c r="DCQ288" s="257"/>
      <c r="DCR288" s="257"/>
      <c r="DCS288" s="257"/>
      <c r="DCT288" s="257"/>
      <c r="DCU288" s="257"/>
      <c r="DCV288" s="257"/>
      <c r="DCW288" s="257"/>
      <c r="DCX288" s="257"/>
      <c r="DCY288" s="257"/>
      <c r="DCZ288" s="258"/>
      <c r="DDA288" s="256"/>
      <c r="DDB288" s="257"/>
      <c r="DDC288" s="257"/>
      <c r="DDD288" s="257"/>
      <c r="DDE288" s="257"/>
      <c r="DDF288" s="257"/>
      <c r="DDG288" s="257"/>
      <c r="DDH288" s="257"/>
      <c r="DDI288" s="257"/>
      <c r="DDJ288" s="257"/>
      <c r="DDK288" s="257"/>
      <c r="DDL288" s="257"/>
      <c r="DDM288" s="258"/>
      <c r="DDN288" s="256"/>
      <c r="DDO288" s="257"/>
      <c r="DDP288" s="257"/>
      <c r="DDQ288" s="257"/>
      <c r="DDR288" s="257"/>
      <c r="DDS288" s="257"/>
      <c r="DDT288" s="257"/>
      <c r="DDU288" s="257"/>
      <c r="DDV288" s="257"/>
      <c r="DDW288" s="257"/>
      <c r="DDX288" s="257"/>
      <c r="DDY288" s="257"/>
      <c r="DDZ288" s="258"/>
      <c r="DEA288" s="256"/>
      <c r="DEB288" s="257"/>
      <c r="DEC288" s="257"/>
      <c r="DED288" s="257"/>
      <c r="DEE288" s="257"/>
      <c r="DEF288" s="257"/>
      <c r="DEG288" s="257"/>
      <c r="DEH288" s="257"/>
      <c r="DEI288" s="257"/>
      <c r="DEJ288" s="257"/>
      <c r="DEK288" s="257"/>
      <c r="DEL288" s="257"/>
      <c r="DEM288" s="258"/>
      <c r="DEN288" s="256"/>
      <c r="DEO288" s="257"/>
      <c r="DEP288" s="257"/>
      <c r="DEQ288" s="257"/>
      <c r="DER288" s="257"/>
      <c r="DES288" s="257"/>
      <c r="DET288" s="257"/>
      <c r="DEU288" s="257"/>
      <c r="DEV288" s="257"/>
      <c r="DEW288" s="257"/>
      <c r="DEX288" s="257"/>
      <c r="DEY288" s="257"/>
      <c r="DEZ288" s="258"/>
      <c r="DFA288" s="256"/>
      <c r="DFB288" s="257"/>
      <c r="DFC288" s="257"/>
      <c r="DFD288" s="257"/>
      <c r="DFE288" s="257"/>
      <c r="DFF288" s="257"/>
      <c r="DFG288" s="257"/>
      <c r="DFH288" s="257"/>
      <c r="DFI288" s="257"/>
      <c r="DFJ288" s="257"/>
      <c r="DFK288" s="257"/>
      <c r="DFL288" s="257"/>
      <c r="DFM288" s="258"/>
      <c r="DFN288" s="256"/>
      <c r="DFO288" s="257"/>
      <c r="DFP288" s="257"/>
      <c r="DFQ288" s="257"/>
      <c r="DFR288" s="257"/>
      <c r="DFS288" s="257"/>
      <c r="DFT288" s="257"/>
      <c r="DFU288" s="257"/>
      <c r="DFV288" s="257"/>
      <c r="DFW288" s="257"/>
      <c r="DFX288" s="257"/>
      <c r="DFY288" s="257"/>
      <c r="DFZ288" s="258"/>
      <c r="DGA288" s="256"/>
      <c r="DGB288" s="257"/>
      <c r="DGC288" s="257"/>
      <c r="DGD288" s="257"/>
      <c r="DGE288" s="257"/>
      <c r="DGF288" s="257"/>
      <c r="DGG288" s="257"/>
      <c r="DGH288" s="257"/>
      <c r="DGI288" s="257"/>
      <c r="DGJ288" s="257"/>
      <c r="DGK288" s="257"/>
      <c r="DGL288" s="257"/>
      <c r="DGM288" s="258"/>
      <c r="DGN288" s="256"/>
      <c r="DGO288" s="257"/>
      <c r="DGP288" s="257"/>
      <c r="DGQ288" s="257"/>
      <c r="DGR288" s="257"/>
      <c r="DGS288" s="257"/>
      <c r="DGT288" s="257"/>
      <c r="DGU288" s="257"/>
      <c r="DGV288" s="257"/>
      <c r="DGW288" s="257"/>
      <c r="DGX288" s="257"/>
      <c r="DGY288" s="257"/>
      <c r="DGZ288" s="258"/>
      <c r="DHA288" s="256"/>
      <c r="DHB288" s="257"/>
      <c r="DHC288" s="257"/>
      <c r="DHD288" s="257"/>
      <c r="DHE288" s="257"/>
      <c r="DHF288" s="257"/>
      <c r="DHG288" s="257"/>
      <c r="DHH288" s="257"/>
      <c r="DHI288" s="257"/>
      <c r="DHJ288" s="257"/>
      <c r="DHK288" s="257"/>
      <c r="DHL288" s="257"/>
      <c r="DHM288" s="258"/>
      <c r="DHN288" s="256"/>
      <c r="DHO288" s="257"/>
      <c r="DHP288" s="257"/>
      <c r="DHQ288" s="257"/>
      <c r="DHR288" s="257"/>
      <c r="DHS288" s="257"/>
      <c r="DHT288" s="257"/>
      <c r="DHU288" s="257"/>
      <c r="DHV288" s="257"/>
      <c r="DHW288" s="257"/>
      <c r="DHX288" s="257"/>
      <c r="DHY288" s="257"/>
      <c r="DHZ288" s="258"/>
      <c r="DIA288" s="256"/>
      <c r="DIB288" s="257"/>
      <c r="DIC288" s="257"/>
      <c r="DID288" s="257"/>
      <c r="DIE288" s="257"/>
      <c r="DIF288" s="257"/>
      <c r="DIG288" s="257"/>
      <c r="DIH288" s="257"/>
      <c r="DII288" s="257"/>
      <c r="DIJ288" s="257"/>
      <c r="DIK288" s="257"/>
      <c r="DIL288" s="257"/>
      <c r="DIM288" s="258"/>
      <c r="DIN288" s="256"/>
      <c r="DIO288" s="257"/>
      <c r="DIP288" s="257"/>
      <c r="DIQ288" s="257"/>
      <c r="DIR288" s="257"/>
      <c r="DIS288" s="257"/>
      <c r="DIT288" s="257"/>
      <c r="DIU288" s="257"/>
      <c r="DIV288" s="257"/>
      <c r="DIW288" s="257"/>
      <c r="DIX288" s="257"/>
      <c r="DIY288" s="257"/>
      <c r="DIZ288" s="258"/>
      <c r="DJA288" s="256"/>
      <c r="DJB288" s="257"/>
      <c r="DJC288" s="257"/>
      <c r="DJD288" s="257"/>
      <c r="DJE288" s="257"/>
      <c r="DJF288" s="257"/>
      <c r="DJG288" s="257"/>
      <c r="DJH288" s="257"/>
      <c r="DJI288" s="257"/>
      <c r="DJJ288" s="257"/>
      <c r="DJK288" s="257"/>
      <c r="DJL288" s="257"/>
      <c r="DJM288" s="258"/>
      <c r="DJN288" s="256"/>
      <c r="DJO288" s="257"/>
      <c r="DJP288" s="257"/>
      <c r="DJQ288" s="257"/>
      <c r="DJR288" s="257"/>
      <c r="DJS288" s="257"/>
      <c r="DJT288" s="257"/>
      <c r="DJU288" s="257"/>
      <c r="DJV288" s="257"/>
      <c r="DJW288" s="257"/>
      <c r="DJX288" s="257"/>
      <c r="DJY288" s="257"/>
      <c r="DJZ288" s="258"/>
      <c r="DKA288" s="256"/>
      <c r="DKB288" s="257"/>
      <c r="DKC288" s="257"/>
      <c r="DKD288" s="257"/>
      <c r="DKE288" s="257"/>
      <c r="DKF288" s="257"/>
      <c r="DKG288" s="257"/>
      <c r="DKH288" s="257"/>
      <c r="DKI288" s="257"/>
      <c r="DKJ288" s="257"/>
      <c r="DKK288" s="257"/>
      <c r="DKL288" s="257"/>
      <c r="DKM288" s="258"/>
      <c r="DKN288" s="256"/>
      <c r="DKO288" s="257"/>
      <c r="DKP288" s="257"/>
      <c r="DKQ288" s="257"/>
      <c r="DKR288" s="257"/>
      <c r="DKS288" s="257"/>
      <c r="DKT288" s="257"/>
      <c r="DKU288" s="257"/>
      <c r="DKV288" s="257"/>
      <c r="DKW288" s="257"/>
      <c r="DKX288" s="257"/>
      <c r="DKY288" s="257"/>
      <c r="DKZ288" s="258"/>
      <c r="DLA288" s="256"/>
      <c r="DLB288" s="257"/>
      <c r="DLC288" s="257"/>
      <c r="DLD288" s="257"/>
      <c r="DLE288" s="257"/>
      <c r="DLF288" s="257"/>
      <c r="DLG288" s="257"/>
      <c r="DLH288" s="257"/>
      <c r="DLI288" s="257"/>
      <c r="DLJ288" s="257"/>
      <c r="DLK288" s="257"/>
      <c r="DLL288" s="257"/>
      <c r="DLM288" s="258"/>
      <c r="DLN288" s="256"/>
      <c r="DLO288" s="257"/>
      <c r="DLP288" s="257"/>
      <c r="DLQ288" s="257"/>
      <c r="DLR288" s="257"/>
      <c r="DLS288" s="257"/>
      <c r="DLT288" s="257"/>
      <c r="DLU288" s="257"/>
      <c r="DLV288" s="257"/>
      <c r="DLW288" s="257"/>
      <c r="DLX288" s="257"/>
      <c r="DLY288" s="257"/>
      <c r="DLZ288" s="258"/>
      <c r="DMA288" s="256"/>
      <c r="DMB288" s="257"/>
      <c r="DMC288" s="257"/>
      <c r="DMD288" s="257"/>
      <c r="DME288" s="257"/>
      <c r="DMF288" s="257"/>
      <c r="DMG288" s="257"/>
      <c r="DMH288" s="257"/>
      <c r="DMI288" s="257"/>
      <c r="DMJ288" s="257"/>
      <c r="DMK288" s="257"/>
      <c r="DML288" s="257"/>
      <c r="DMM288" s="258"/>
      <c r="DMN288" s="256"/>
      <c r="DMO288" s="257"/>
      <c r="DMP288" s="257"/>
      <c r="DMQ288" s="257"/>
      <c r="DMR288" s="257"/>
      <c r="DMS288" s="257"/>
      <c r="DMT288" s="257"/>
      <c r="DMU288" s="257"/>
      <c r="DMV288" s="257"/>
      <c r="DMW288" s="257"/>
      <c r="DMX288" s="257"/>
      <c r="DMY288" s="257"/>
      <c r="DMZ288" s="258"/>
      <c r="DNA288" s="256"/>
      <c r="DNB288" s="257"/>
      <c r="DNC288" s="257"/>
      <c r="DND288" s="257"/>
      <c r="DNE288" s="257"/>
      <c r="DNF288" s="257"/>
      <c r="DNG288" s="257"/>
      <c r="DNH288" s="257"/>
      <c r="DNI288" s="257"/>
      <c r="DNJ288" s="257"/>
      <c r="DNK288" s="257"/>
      <c r="DNL288" s="257"/>
      <c r="DNM288" s="258"/>
      <c r="DNN288" s="256"/>
      <c r="DNO288" s="257"/>
      <c r="DNP288" s="257"/>
      <c r="DNQ288" s="257"/>
      <c r="DNR288" s="257"/>
      <c r="DNS288" s="257"/>
      <c r="DNT288" s="257"/>
      <c r="DNU288" s="257"/>
      <c r="DNV288" s="257"/>
      <c r="DNW288" s="257"/>
      <c r="DNX288" s="257"/>
      <c r="DNY288" s="257"/>
      <c r="DNZ288" s="258"/>
      <c r="DOA288" s="256"/>
      <c r="DOB288" s="257"/>
      <c r="DOC288" s="257"/>
      <c r="DOD288" s="257"/>
      <c r="DOE288" s="257"/>
      <c r="DOF288" s="257"/>
      <c r="DOG288" s="257"/>
      <c r="DOH288" s="257"/>
      <c r="DOI288" s="257"/>
      <c r="DOJ288" s="257"/>
      <c r="DOK288" s="257"/>
      <c r="DOL288" s="257"/>
      <c r="DOM288" s="258"/>
      <c r="DON288" s="256"/>
      <c r="DOO288" s="257"/>
      <c r="DOP288" s="257"/>
      <c r="DOQ288" s="257"/>
      <c r="DOR288" s="257"/>
      <c r="DOS288" s="257"/>
      <c r="DOT288" s="257"/>
      <c r="DOU288" s="257"/>
      <c r="DOV288" s="257"/>
      <c r="DOW288" s="257"/>
      <c r="DOX288" s="257"/>
      <c r="DOY288" s="257"/>
      <c r="DOZ288" s="258"/>
      <c r="DPA288" s="256"/>
      <c r="DPB288" s="257"/>
      <c r="DPC288" s="257"/>
      <c r="DPD288" s="257"/>
      <c r="DPE288" s="257"/>
      <c r="DPF288" s="257"/>
      <c r="DPG288" s="257"/>
      <c r="DPH288" s="257"/>
      <c r="DPI288" s="257"/>
      <c r="DPJ288" s="257"/>
      <c r="DPK288" s="257"/>
      <c r="DPL288" s="257"/>
      <c r="DPM288" s="258"/>
      <c r="DPN288" s="256"/>
      <c r="DPO288" s="257"/>
      <c r="DPP288" s="257"/>
      <c r="DPQ288" s="257"/>
      <c r="DPR288" s="257"/>
      <c r="DPS288" s="257"/>
      <c r="DPT288" s="257"/>
      <c r="DPU288" s="257"/>
      <c r="DPV288" s="257"/>
      <c r="DPW288" s="257"/>
      <c r="DPX288" s="257"/>
      <c r="DPY288" s="257"/>
      <c r="DPZ288" s="258"/>
      <c r="DQA288" s="256"/>
      <c r="DQB288" s="257"/>
      <c r="DQC288" s="257"/>
      <c r="DQD288" s="257"/>
      <c r="DQE288" s="257"/>
      <c r="DQF288" s="257"/>
      <c r="DQG288" s="257"/>
      <c r="DQH288" s="257"/>
      <c r="DQI288" s="257"/>
      <c r="DQJ288" s="257"/>
      <c r="DQK288" s="257"/>
      <c r="DQL288" s="257"/>
      <c r="DQM288" s="258"/>
      <c r="DQN288" s="256"/>
      <c r="DQO288" s="257"/>
      <c r="DQP288" s="257"/>
      <c r="DQQ288" s="257"/>
      <c r="DQR288" s="257"/>
      <c r="DQS288" s="257"/>
      <c r="DQT288" s="257"/>
      <c r="DQU288" s="257"/>
      <c r="DQV288" s="257"/>
      <c r="DQW288" s="257"/>
      <c r="DQX288" s="257"/>
      <c r="DQY288" s="257"/>
      <c r="DQZ288" s="258"/>
      <c r="DRA288" s="256"/>
      <c r="DRB288" s="257"/>
      <c r="DRC288" s="257"/>
      <c r="DRD288" s="257"/>
      <c r="DRE288" s="257"/>
      <c r="DRF288" s="257"/>
      <c r="DRG288" s="257"/>
      <c r="DRH288" s="257"/>
      <c r="DRI288" s="257"/>
      <c r="DRJ288" s="257"/>
      <c r="DRK288" s="257"/>
      <c r="DRL288" s="257"/>
      <c r="DRM288" s="258"/>
      <c r="DRN288" s="256"/>
      <c r="DRO288" s="257"/>
      <c r="DRP288" s="257"/>
      <c r="DRQ288" s="257"/>
      <c r="DRR288" s="257"/>
      <c r="DRS288" s="257"/>
      <c r="DRT288" s="257"/>
      <c r="DRU288" s="257"/>
      <c r="DRV288" s="257"/>
      <c r="DRW288" s="257"/>
      <c r="DRX288" s="257"/>
      <c r="DRY288" s="257"/>
      <c r="DRZ288" s="258"/>
      <c r="DSA288" s="256"/>
      <c r="DSB288" s="257"/>
      <c r="DSC288" s="257"/>
      <c r="DSD288" s="257"/>
      <c r="DSE288" s="257"/>
      <c r="DSF288" s="257"/>
      <c r="DSG288" s="257"/>
      <c r="DSH288" s="257"/>
      <c r="DSI288" s="257"/>
      <c r="DSJ288" s="257"/>
      <c r="DSK288" s="257"/>
      <c r="DSL288" s="257"/>
      <c r="DSM288" s="258"/>
      <c r="DSN288" s="256"/>
      <c r="DSO288" s="257"/>
      <c r="DSP288" s="257"/>
      <c r="DSQ288" s="257"/>
      <c r="DSR288" s="257"/>
      <c r="DSS288" s="257"/>
      <c r="DST288" s="257"/>
      <c r="DSU288" s="257"/>
      <c r="DSV288" s="257"/>
      <c r="DSW288" s="257"/>
      <c r="DSX288" s="257"/>
      <c r="DSY288" s="257"/>
      <c r="DSZ288" s="258"/>
      <c r="DTA288" s="256"/>
      <c r="DTB288" s="257"/>
      <c r="DTC288" s="257"/>
      <c r="DTD288" s="257"/>
      <c r="DTE288" s="257"/>
      <c r="DTF288" s="257"/>
      <c r="DTG288" s="257"/>
      <c r="DTH288" s="257"/>
      <c r="DTI288" s="257"/>
      <c r="DTJ288" s="257"/>
      <c r="DTK288" s="257"/>
      <c r="DTL288" s="257"/>
      <c r="DTM288" s="258"/>
      <c r="DTN288" s="256"/>
      <c r="DTO288" s="257"/>
      <c r="DTP288" s="257"/>
      <c r="DTQ288" s="257"/>
      <c r="DTR288" s="257"/>
      <c r="DTS288" s="257"/>
      <c r="DTT288" s="257"/>
      <c r="DTU288" s="257"/>
      <c r="DTV288" s="257"/>
      <c r="DTW288" s="257"/>
      <c r="DTX288" s="257"/>
      <c r="DTY288" s="257"/>
      <c r="DTZ288" s="258"/>
      <c r="DUA288" s="256"/>
      <c r="DUB288" s="257"/>
      <c r="DUC288" s="257"/>
      <c r="DUD288" s="257"/>
      <c r="DUE288" s="257"/>
      <c r="DUF288" s="257"/>
      <c r="DUG288" s="257"/>
      <c r="DUH288" s="257"/>
      <c r="DUI288" s="257"/>
      <c r="DUJ288" s="257"/>
      <c r="DUK288" s="257"/>
      <c r="DUL288" s="257"/>
      <c r="DUM288" s="258"/>
      <c r="DUN288" s="256"/>
      <c r="DUO288" s="257"/>
      <c r="DUP288" s="257"/>
      <c r="DUQ288" s="257"/>
      <c r="DUR288" s="257"/>
      <c r="DUS288" s="257"/>
      <c r="DUT288" s="257"/>
      <c r="DUU288" s="257"/>
      <c r="DUV288" s="257"/>
      <c r="DUW288" s="257"/>
      <c r="DUX288" s="257"/>
      <c r="DUY288" s="257"/>
      <c r="DUZ288" s="258"/>
      <c r="DVA288" s="256"/>
      <c r="DVB288" s="257"/>
      <c r="DVC288" s="257"/>
      <c r="DVD288" s="257"/>
      <c r="DVE288" s="257"/>
      <c r="DVF288" s="257"/>
      <c r="DVG288" s="257"/>
      <c r="DVH288" s="257"/>
      <c r="DVI288" s="257"/>
      <c r="DVJ288" s="257"/>
      <c r="DVK288" s="257"/>
      <c r="DVL288" s="257"/>
      <c r="DVM288" s="258"/>
      <c r="DVN288" s="256"/>
      <c r="DVO288" s="257"/>
      <c r="DVP288" s="257"/>
      <c r="DVQ288" s="257"/>
      <c r="DVR288" s="257"/>
      <c r="DVS288" s="257"/>
      <c r="DVT288" s="257"/>
      <c r="DVU288" s="257"/>
      <c r="DVV288" s="257"/>
      <c r="DVW288" s="257"/>
      <c r="DVX288" s="257"/>
      <c r="DVY288" s="257"/>
      <c r="DVZ288" s="258"/>
      <c r="DWA288" s="256"/>
      <c r="DWB288" s="257"/>
      <c r="DWC288" s="257"/>
      <c r="DWD288" s="257"/>
      <c r="DWE288" s="257"/>
      <c r="DWF288" s="257"/>
      <c r="DWG288" s="257"/>
      <c r="DWH288" s="257"/>
      <c r="DWI288" s="257"/>
      <c r="DWJ288" s="257"/>
      <c r="DWK288" s="257"/>
      <c r="DWL288" s="257"/>
      <c r="DWM288" s="258"/>
      <c r="DWN288" s="256"/>
      <c r="DWO288" s="257"/>
      <c r="DWP288" s="257"/>
      <c r="DWQ288" s="257"/>
      <c r="DWR288" s="257"/>
      <c r="DWS288" s="257"/>
      <c r="DWT288" s="257"/>
      <c r="DWU288" s="257"/>
      <c r="DWV288" s="257"/>
      <c r="DWW288" s="257"/>
      <c r="DWX288" s="257"/>
      <c r="DWY288" s="257"/>
      <c r="DWZ288" s="258"/>
      <c r="DXA288" s="256"/>
      <c r="DXB288" s="257"/>
      <c r="DXC288" s="257"/>
      <c r="DXD288" s="257"/>
      <c r="DXE288" s="257"/>
      <c r="DXF288" s="257"/>
      <c r="DXG288" s="257"/>
      <c r="DXH288" s="257"/>
      <c r="DXI288" s="257"/>
      <c r="DXJ288" s="257"/>
      <c r="DXK288" s="257"/>
      <c r="DXL288" s="257"/>
      <c r="DXM288" s="258"/>
      <c r="DXN288" s="256"/>
      <c r="DXO288" s="257"/>
      <c r="DXP288" s="257"/>
      <c r="DXQ288" s="257"/>
      <c r="DXR288" s="257"/>
      <c r="DXS288" s="257"/>
      <c r="DXT288" s="257"/>
      <c r="DXU288" s="257"/>
      <c r="DXV288" s="257"/>
      <c r="DXW288" s="257"/>
      <c r="DXX288" s="257"/>
      <c r="DXY288" s="257"/>
      <c r="DXZ288" s="258"/>
      <c r="DYA288" s="256"/>
      <c r="DYB288" s="257"/>
      <c r="DYC288" s="257"/>
      <c r="DYD288" s="257"/>
      <c r="DYE288" s="257"/>
      <c r="DYF288" s="257"/>
      <c r="DYG288" s="257"/>
      <c r="DYH288" s="257"/>
      <c r="DYI288" s="257"/>
      <c r="DYJ288" s="257"/>
      <c r="DYK288" s="257"/>
      <c r="DYL288" s="257"/>
      <c r="DYM288" s="258"/>
      <c r="DYN288" s="256"/>
      <c r="DYO288" s="257"/>
      <c r="DYP288" s="257"/>
      <c r="DYQ288" s="257"/>
      <c r="DYR288" s="257"/>
      <c r="DYS288" s="257"/>
      <c r="DYT288" s="257"/>
      <c r="DYU288" s="257"/>
      <c r="DYV288" s="257"/>
      <c r="DYW288" s="257"/>
      <c r="DYX288" s="257"/>
      <c r="DYY288" s="257"/>
      <c r="DYZ288" s="258"/>
      <c r="DZA288" s="256"/>
      <c r="DZB288" s="257"/>
      <c r="DZC288" s="257"/>
      <c r="DZD288" s="257"/>
      <c r="DZE288" s="257"/>
      <c r="DZF288" s="257"/>
      <c r="DZG288" s="257"/>
      <c r="DZH288" s="257"/>
      <c r="DZI288" s="257"/>
      <c r="DZJ288" s="257"/>
      <c r="DZK288" s="257"/>
      <c r="DZL288" s="257"/>
      <c r="DZM288" s="258"/>
      <c r="DZN288" s="256"/>
      <c r="DZO288" s="257"/>
      <c r="DZP288" s="257"/>
      <c r="DZQ288" s="257"/>
      <c r="DZR288" s="257"/>
      <c r="DZS288" s="257"/>
      <c r="DZT288" s="257"/>
      <c r="DZU288" s="257"/>
      <c r="DZV288" s="257"/>
      <c r="DZW288" s="257"/>
      <c r="DZX288" s="257"/>
      <c r="DZY288" s="257"/>
      <c r="DZZ288" s="258"/>
      <c r="EAA288" s="256"/>
      <c r="EAB288" s="257"/>
      <c r="EAC288" s="257"/>
      <c r="EAD288" s="257"/>
      <c r="EAE288" s="257"/>
      <c r="EAF288" s="257"/>
      <c r="EAG288" s="257"/>
      <c r="EAH288" s="257"/>
      <c r="EAI288" s="257"/>
      <c r="EAJ288" s="257"/>
      <c r="EAK288" s="257"/>
      <c r="EAL288" s="257"/>
      <c r="EAM288" s="258"/>
      <c r="EAN288" s="256"/>
      <c r="EAO288" s="257"/>
      <c r="EAP288" s="257"/>
      <c r="EAQ288" s="257"/>
      <c r="EAR288" s="257"/>
      <c r="EAS288" s="257"/>
      <c r="EAT288" s="257"/>
      <c r="EAU288" s="257"/>
      <c r="EAV288" s="257"/>
      <c r="EAW288" s="257"/>
      <c r="EAX288" s="257"/>
      <c r="EAY288" s="257"/>
      <c r="EAZ288" s="258"/>
      <c r="EBA288" s="256"/>
      <c r="EBB288" s="257"/>
      <c r="EBC288" s="257"/>
      <c r="EBD288" s="257"/>
      <c r="EBE288" s="257"/>
      <c r="EBF288" s="257"/>
      <c r="EBG288" s="257"/>
      <c r="EBH288" s="257"/>
      <c r="EBI288" s="257"/>
      <c r="EBJ288" s="257"/>
      <c r="EBK288" s="257"/>
      <c r="EBL288" s="257"/>
      <c r="EBM288" s="258"/>
      <c r="EBN288" s="256"/>
      <c r="EBO288" s="257"/>
      <c r="EBP288" s="257"/>
      <c r="EBQ288" s="257"/>
      <c r="EBR288" s="257"/>
      <c r="EBS288" s="257"/>
      <c r="EBT288" s="257"/>
      <c r="EBU288" s="257"/>
      <c r="EBV288" s="257"/>
      <c r="EBW288" s="257"/>
      <c r="EBX288" s="257"/>
      <c r="EBY288" s="257"/>
      <c r="EBZ288" s="258"/>
      <c r="ECA288" s="256"/>
      <c r="ECB288" s="257"/>
      <c r="ECC288" s="257"/>
      <c r="ECD288" s="257"/>
      <c r="ECE288" s="257"/>
      <c r="ECF288" s="257"/>
      <c r="ECG288" s="257"/>
      <c r="ECH288" s="257"/>
      <c r="ECI288" s="257"/>
      <c r="ECJ288" s="257"/>
      <c r="ECK288" s="257"/>
      <c r="ECL288" s="257"/>
      <c r="ECM288" s="258"/>
      <c r="ECN288" s="256"/>
      <c r="ECO288" s="257"/>
      <c r="ECP288" s="257"/>
      <c r="ECQ288" s="257"/>
      <c r="ECR288" s="257"/>
      <c r="ECS288" s="257"/>
      <c r="ECT288" s="257"/>
      <c r="ECU288" s="257"/>
      <c r="ECV288" s="257"/>
      <c r="ECW288" s="257"/>
      <c r="ECX288" s="257"/>
      <c r="ECY288" s="257"/>
      <c r="ECZ288" s="258"/>
      <c r="EDA288" s="256"/>
      <c r="EDB288" s="257"/>
      <c r="EDC288" s="257"/>
      <c r="EDD288" s="257"/>
      <c r="EDE288" s="257"/>
      <c r="EDF288" s="257"/>
      <c r="EDG288" s="257"/>
      <c r="EDH288" s="257"/>
      <c r="EDI288" s="257"/>
      <c r="EDJ288" s="257"/>
      <c r="EDK288" s="257"/>
      <c r="EDL288" s="257"/>
      <c r="EDM288" s="258"/>
      <c r="EDN288" s="256"/>
      <c r="EDO288" s="257"/>
      <c r="EDP288" s="257"/>
      <c r="EDQ288" s="257"/>
      <c r="EDR288" s="257"/>
      <c r="EDS288" s="257"/>
      <c r="EDT288" s="257"/>
      <c r="EDU288" s="257"/>
      <c r="EDV288" s="257"/>
      <c r="EDW288" s="257"/>
      <c r="EDX288" s="257"/>
      <c r="EDY288" s="257"/>
      <c r="EDZ288" s="258"/>
      <c r="EEA288" s="256"/>
      <c r="EEB288" s="257"/>
      <c r="EEC288" s="257"/>
      <c r="EED288" s="257"/>
      <c r="EEE288" s="257"/>
      <c r="EEF288" s="257"/>
      <c r="EEG288" s="257"/>
      <c r="EEH288" s="257"/>
      <c r="EEI288" s="257"/>
      <c r="EEJ288" s="257"/>
      <c r="EEK288" s="257"/>
      <c r="EEL288" s="257"/>
      <c r="EEM288" s="258"/>
      <c r="EEN288" s="256"/>
      <c r="EEO288" s="257"/>
      <c r="EEP288" s="257"/>
      <c r="EEQ288" s="257"/>
      <c r="EER288" s="257"/>
      <c r="EES288" s="257"/>
      <c r="EET288" s="257"/>
      <c r="EEU288" s="257"/>
      <c r="EEV288" s="257"/>
      <c r="EEW288" s="257"/>
      <c r="EEX288" s="257"/>
      <c r="EEY288" s="257"/>
      <c r="EEZ288" s="258"/>
      <c r="EFA288" s="256"/>
      <c r="EFB288" s="257"/>
      <c r="EFC288" s="257"/>
      <c r="EFD288" s="257"/>
      <c r="EFE288" s="257"/>
      <c r="EFF288" s="257"/>
      <c r="EFG288" s="257"/>
      <c r="EFH288" s="257"/>
      <c r="EFI288" s="257"/>
      <c r="EFJ288" s="257"/>
      <c r="EFK288" s="257"/>
      <c r="EFL288" s="257"/>
      <c r="EFM288" s="258"/>
      <c r="EFN288" s="256"/>
      <c r="EFO288" s="257"/>
      <c r="EFP288" s="257"/>
      <c r="EFQ288" s="257"/>
      <c r="EFR288" s="257"/>
      <c r="EFS288" s="257"/>
      <c r="EFT288" s="257"/>
      <c r="EFU288" s="257"/>
      <c r="EFV288" s="257"/>
      <c r="EFW288" s="257"/>
      <c r="EFX288" s="257"/>
      <c r="EFY288" s="257"/>
      <c r="EFZ288" s="258"/>
      <c r="EGA288" s="256"/>
      <c r="EGB288" s="257"/>
      <c r="EGC288" s="257"/>
      <c r="EGD288" s="257"/>
      <c r="EGE288" s="257"/>
      <c r="EGF288" s="257"/>
      <c r="EGG288" s="257"/>
      <c r="EGH288" s="257"/>
      <c r="EGI288" s="257"/>
      <c r="EGJ288" s="257"/>
      <c r="EGK288" s="257"/>
      <c r="EGL288" s="257"/>
      <c r="EGM288" s="258"/>
      <c r="EGN288" s="256"/>
      <c r="EGO288" s="257"/>
      <c r="EGP288" s="257"/>
      <c r="EGQ288" s="257"/>
      <c r="EGR288" s="257"/>
      <c r="EGS288" s="257"/>
      <c r="EGT288" s="257"/>
      <c r="EGU288" s="257"/>
      <c r="EGV288" s="257"/>
      <c r="EGW288" s="257"/>
      <c r="EGX288" s="257"/>
      <c r="EGY288" s="257"/>
      <c r="EGZ288" s="258"/>
      <c r="EHA288" s="256"/>
      <c r="EHB288" s="257"/>
      <c r="EHC288" s="257"/>
      <c r="EHD288" s="257"/>
      <c r="EHE288" s="257"/>
      <c r="EHF288" s="257"/>
      <c r="EHG288" s="257"/>
      <c r="EHH288" s="257"/>
      <c r="EHI288" s="257"/>
      <c r="EHJ288" s="257"/>
      <c r="EHK288" s="257"/>
      <c r="EHL288" s="257"/>
      <c r="EHM288" s="258"/>
      <c r="EHN288" s="256"/>
      <c r="EHO288" s="257"/>
      <c r="EHP288" s="257"/>
      <c r="EHQ288" s="257"/>
      <c r="EHR288" s="257"/>
      <c r="EHS288" s="257"/>
      <c r="EHT288" s="257"/>
      <c r="EHU288" s="257"/>
      <c r="EHV288" s="257"/>
      <c r="EHW288" s="257"/>
      <c r="EHX288" s="257"/>
      <c r="EHY288" s="257"/>
      <c r="EHZ288" s="258"/>
      <c r="EIA288" s="256"/>
      <c r="EIB288" s="257"/>
      <c r="EIC288" s="257"/>
      <c r="EID288" s="257"/>
      <c r="EIE288" s="257"/>
      <c r="EIF288" s="257"/>
      <c r="EIG288" s="257"/>
      <c r="EIH288" s="257"/>
      <c r="EII288" s="257"/>
      <c r="EIJ288" s="257"/>
      <c r="EIK288" s="257"/>
      <c r="EIL288" s="257"/>
      <c r="EIM288" s="258"/>
      <c r="EIN288" s="256"/>
      <c r="EIO288" s="257"/>
      <c r="EIP288" s="257"/>
      <c r="EIQ288" s="257"/>
      <c r="EIR288" s="257"/>
      <c r="EIS288" s="257"/>
      <c r="EIT288" s="257"/>
      <c r="EIU288" s="257"/>
      <c r="EIV288" s="257"/>
      <c r="EIW288" s="257"/>
      <c r="EIX288" s="257"/>
      <c r="EIY288" s="257"/>
      <c r="EIZ288" s="258"/>
      <c r="EJA288" s="256"/>
      <c r="EJB288" s="257"/>
      <c r="EJC288" s="257"/>
      <c r="EJD288" s="257"/>
      <c r="EJE288" s="257"/>
      <c r="EJF288" s="257"/>
      <c r="EJG288" s="257"/>
      <c r="EJH288" s="257"/>
      <c r="EJI288" s="257"/>
      <c r="EJJ288" s="257"/>
      <c r="EJK288" s="257"/>
      <c r="EJL288" s="257"/>
      <c r="EJM288" s="258"/>
      <c r="EJN288" s="256"/>
      <c r="EJO288" s="257"/>
      <c r="EJP288" s="257"/>
      <c r="EJQ288" s="257"/>
      <c r="EJR288" s="257"/>
      <c r="EJS288" s="257"/>
      <c r="EJT288" s="257"/>
      <c r="EJU288" s="257"/>
      <c r="EJV288" s="257"/>
      <c r="EJW288" s="257"/>
      <c r="EJX288" s="257"/>
      <c r="EJY288" s="257"/>
      <c r="EJZ288" s="258"/>
      <c r="EKA288" s="256"/>
      <c r="EKB288" s="257"/>
      <c r="EKC288" s="257"/>
      <c r="EKD288" s="257"/>
      <c r="EKE288" s="257"/>
      <c r="EKF288" s="257"/>
      <c r="EKG288" s="257"/>
      <c r="EKH288" s="257"/>
      <c r="EKI288" s="257"/>
      <c r="EKJ288" s="257"/>
      <c r="EKK288" s="257"/>
      <c r="EKL288" s="257"/>
      <c r="EKM288" s="258"/>
      <c r="EKN288" s="256"/>
      <c r="EKO288" s="257"/>
      <c r="EKP288" s="257"/>
      <c r="EKQ288" s="257"/>
      <c r="EKR288" s="257"/>
      <c r="EKS288" s="257"/>
      <c r="EKT288" s="257"/>
      <c r="EKU288" s="257"/>
      <c r="EKV288" s="257"/>
      <c r="EKW288" s="257"/>
      <c r="EKX288" s="257"/>
      <c r="EKY288" s="257"/>
      <c r="EKZ288" s="258"/>
      <c r="ELA288" s="256"/>
      <c r="ELB288" s="257"/>
      <c r="ELC288" s="257"/>
      <c r="ELD288" s="257"/>
      <c r="ELE288" s="257"/>
      <c r="ELF288" s="257"/>
      <c r="ELG288" s="257"/>
      <c r="ELH288" s="257"/>
      <c r="ELI288" s="257"/>
      <c r="ELJ288" s="257"/>
      <c r="ELK288" s="257"/>
      <c r="ELL288" s="257"/>
      <c r="ELM288" s="258"/>
      <c r="ELN288" s="256"/>
      <c r="ELO288" s="257"/>
      <c r="ELP288" s="257"/>
      <c r="ELQ288" s="257"/>
      <c r="ELR288" s="257"/>
      <c r="ELS288" s="257"/>
      <c r="ELT288" s="257"/>
      <c r="ELU288" s="257"/>
      <c r="ELV288" s="257"/>
      <c r="ELW288" s="257"/>
      <c r="ELX288" s="257"/>
      <c r="ELY288" s="257"/>
      <c r="ELZ288" s="258"/>
      <c r="EMA288" s="256"/>
      <c r="EMB288" s="257"/>
      <c r="EMC288" s="257"/>
      <c r="EMD288" s="257"/>
      <c r="EME288" s="257"/>
      <c r="EMF288" s="257"/>
      <c r="EMG288" s="257"/>
      <c r="EMH288" s="257"/>
      <c r="EMI288" s="257"/>
      <c r="EMJ288" s="257"/>
      <c r="EMK288" s="257"/>
      <c r="EML288" s="257"/>
      <c r="EMM288" s="258"/>
      <c r="EMN288" s="256"/>
      <c r="EMO288" s="257"/>
      <c r="EMP288" s="257"/>
      <c r="EMQ288" s="257"/>
      <c r="EMR288" s="257"/>
      <c r="EMS288" s="257"/>
      <c r="EMT288" s="257"/>
      <c r="EMU288" s="257"/>
      <c r="EMV288" s="257"/>
      <c r="EMW288" s="257"/>
      <c r="EMX288" s="257"/>
      <c r="EMY288" s="257"/>
      <c r="EMZ288" s="258"/>
      <c r="ENA288" s="256"/>
      <c r="ENB288" s="257"/>
      <c r="ENC288" s="257"/>
      <c r="END288" s="257"/>
      <c r="ENE288" s="257"/>
      <c r="ENF288" s="257"/>
      <c r="ENG288" s="257"/>
      <c r="ENH288" s="257"/>
      <c r="ENI288" s="257"/>
      <c r="ENJ288" s="257"/>
      <c r="ENK288" s="257"/>
      <c r="ENL288" s="257"/>
      <c r="ENM288" s="258"/>
      <c r="ENN288" s="256"/>
      <c r="ENO288" s="257"/>
      <c r="ENP288" s="257"/>
      <c r="ENQ288" s="257"/>
      <c r="ENR288" s="257"/>
      <c r="ENS288" s="257"/>
      <c r="ENT288" s="257"/>
      <c r="ENU288" s="257"/>
      <c r="ENV288" s="257"/>
      <c r="ENW288" s="257"/>
      <c r="ENX288" s="257"/>
      <c r="ENY288" s="257"/>
      <c r="ENZ288" s="258"/>
      <c r="EOA288" s="256"/>
      <c r="EOB288" s="257"/>
      <c r="EOC288" s="257"/>
      <c r="EOD288" s="257"/>
      <c r="EOE288" s="257"/>
      <c r="EOF288" s="257"/>
      <c r="EOG288" s="257"/>
      <c r="EOH288" s="257"/>
      <c r="EOI288" s="257"/>
      <c r="EOJ288" s="257"/>
      <c r="EOK288" s="257"/>
      <c r="EOL288" s="257"/>
      <c r="EOM288" s="258"/>
      <c r="EON288" s="256"/>
      <c r="EOO288" s="257"/>
      <c r="EOP288" s="257"/>
      <c r="EOQ288" s="257"/>
      <c r="EOR288" s="257"/>
      <c r="EOS288" s="257"/>
      <c r="EOT288" s="257"/>
      <c r="EOU288" s="257"/>
      <c r="EOV288" s="257"/>
      <c r="EOW288" s="257"/>
      <c r="EOX288" s="257"/>
      <c r="EOY288" s="257"/>
      <c r="EOZ288" s="258"/>
      <c r="EPA288" s="256"/>
      <c r="EPB288" s="257"/>
      <c r="EPC288" s="257"/>
      <c r="EPD288" s="257"/>
      <c r="EPE288" s="257"/>
      <c r="EPF288" s="257"/>
      <c r="EPG288" s="257"/>
      <c r="EPH288" s="257"/>
      <c r="EPI288" s="257"/>
      <c r="EPJ288" s="257"/>
      <c r="EPK288" s="257"/>
      <c r="EPL288" s="257"/>
      <c r="EPM288" s="258"/>
      <c r="EPN288" s="256"/>
      <c r="EPO288" s="257"/>
      <c r="EPP288" s="257"/>
      <c r="EPQ288" s="257"/>
      <c r="EPR288" s="257"/>
      <c r="EPS288" s="257"/>
      <c r="EPT288" s="257"/>
      <c r="EPU288" s="257"/>
      <c r="EPV288" s="257"/>
      <c r="EPW288" s="257"/>
      <c r="EPX288" s="257"/>
      <c r="EPY288" s="257"/>
      <c r="EPZ288" s="258"/>
      <c r="EQA288" s="256"/>
      <c r="EQB288" s="257"/>
      <c r="EQC288" s="257"/>
      <c r="EQD288" s="257"/>
      <c r="EQE288" s="257"/>
      <c r="EQF288" s="257"/>
      <c r="EQG288" s="257"/>
      <c r="EQH288" s="257"/>
      <c r="EQI288" s="257"/>
      <c r="EQJ288" s="257"/>
      <c r="EQK288" s="257"/>
      <c r="EQL288" s="257"/>
      <c r="EQM288" s="258"/>
      <c r="EQN288" s="256"/>
      <c r="EQO288" s="257"/>
      <c r="EQP288" s="257"/>
      <c r="EQQ288" s="257"/>
      <c r="EQR288" s="257"/>
      <c r="EQS288" s="257"/>
      <c r="EQT288" s="257"/>
      <c r="EQU288" s="257"/>
      <c r="EQV288" s="257"/>
      <c r="EQW288" s="257"/>
      <c r="EQX288" s="257"/>
      <c r="EQY288" s="257"/>
      <c r="EQZ288" s="258"/>
      <c r="ERA288" s="256"/>
      <c r="ERB288" s="257"/>
      <c r="ERC288" s="257"/>
      <c r="ERD288" s="257"/>
      <c r="ERE288" s="257"/>
      <c r="ERF288" s="257"/>
      <c r="ERG288" s="257"/>
      <c r="ERH288" s="257"/>
      <c r="ERI288" s="257"/>
      <c r="ERJ288" s="257"/>
      <c r="ERK288" s="257"/>
      <c r="ERL288" s="257"/>
      <c r="ERM288" s="258"/>
      <c r="ERN288" s="256"/>
      <c r="ERO288" s="257"/>
      <c r="ERP288" s="257"/>
      <c r="ERQ288" s="257"/>
      <c r="ERR288" s="257"/>
      <c r="ERS288" s="257"/>
      <c r="ERT288" s="257"/>
      <c r="ERU288" s="257"/>
      <c r="ERV288" s="257"/>
      <c r="ERW288" s="257"/>
      <c r="ERX288" s="257"/>
      <c r="ERY288" s="257"/>
      <c r="ERZ288" s="258"/>
      <c r="ESA288" s="256"/>
      <c r="ESB288" s="257"/>
      <c r="ESC288" s="257"/>
      <c r="ESD288" s="257"/>
      <c r="ESE288" s="257"/>
      <c r="ESF288" s="257"/>
      <c r="ESG288" s="257"/>
      <c r="ESH288" s="257"/>
      <c r="ESI288" s="257"/>
      <c r="ESJ288" s="257"/>
      <c r="ESK288" s="257"/>
      <c r="ESL288" s="257"/>
      <c r="ESM288" s="258"/>
      <c r="ESN288" s="256"/>
      <c r="ESO288" s="257"/>
      <c r="ESP288" s="257"/>
      <c r="ESQ288" s="257"/>
      <c r="ESR288" s="257"/>
      <c r="ESS288" s="257"/>
      <c r="EST288" s="257"/>
      <c r="ESU288" s="257"/>
      <c r="ESV288" s="257"/>
      <c r="ESW288" s="257"/>
      <c r="ESX288" s="257"/>
      <c r="ESY288" s="257"/>
      <c r="ESZ288" s="258"/>
      <c r="ETA288" s="256"/>
      <c r="ETB288" s="257"/>
      <c r="ETC288" s="257"/>
      <c r="ETD288" s="257"/>
      <c r="ETE288" s="257"/>
      <c r="ETF288" s="257"/>
      <c r="ETG288" s="257"/>
      <c r="ETH288" s="257"/>
      <c r="ETI288" s="257"/>
      <c r="ETJ288" s="257"/>
      <c r="ETK288" s="257"/>
      <c r="ETL288" s="257"/>
      <c r="ETM288" s="258"/>
      <c r="ETN288" s="256"/>
      <c r="ETO288" s="257"/>
      <c r="ETP288" s="257"/>
      <c r="ETQ288" s="257"/>
      <c r="ETR288" s="257"/>
      <c r="ETS288" s="257"/>
      <c r="ETT288" s="257"/>
      <c r="ETU288" s="257"/>
      <c r="ETV288" s="257"/>
      <c r="ETW288" s="257"/>
      <c r="ETX288" s="257"/>
      <c r="ETY288" s="257"/>
      <c r="ETZ288" s="258"/>
      <c r="EUA288" s="256"/>
      <c r="EUB288" s="257"/>
      <c r="EUC288" s="257"/>
      <c r="EUD288" s="257"/>
      <c r="EUE288" s="257"/>
      <c r="EUF288" s="257"/>
      <c r="EUG288" s="257"/>
      <c r="EUH288" s="257"/>
      <c r="EUI288" s="257"/>
      <c r="EUJ288" s="257"/>
      <c r="EUK288" s="257"/>
      <c r="EUL288" s="257"/>
      <c r="EUM288" s="258"/>
      <c r="EUN288" s="256"/>
      <c r="EUO288" s="257"/>
      <c r="EUP288" s="257"/>
      <c r="EUQ288" s="257"/>
      <c r="EUR288" s="257"/>
      <c r="EUS288" s="257"/>
      <c r="EUT288" s="257"/>
      <c r="EUU288" s="257"/>
      <c r="EUV288" s="257"/>
      <c r="EUW288" s="257"/>
      <c r="EUX288" s="257"/>
      <c r="EUY288" s="257"/>
      <c r="EUZ288" s="258"/>
      <c r="EVA288" s="256"/>
      <c r="EVB288" s="257"/>
      <c r="EVC288" s="257"/>
      <c r="EVD288" s="257"/>
      <c r="EVE288" s="257"/>
      <c r="EVF288" s="257"/>
      <c r="EVG288" s="257"/>
      <c r="EVH288" s="257"/>
      <c r="EVI288" s="257"/>
      <c r="EVJ288" s="257"/>
      <c r="EVK288" s="257"/>
      <c r="EVL288" s="257"/>
      <c r="EVM288" s="258"/>
      <c r="EVN288" s="256"/>
      <c r="EVO288" s="257"/>
      <c r="EVP288" s="257"/>
      <c r="EVQ288" s="257"/>
      <c r="EVR288" s="257"/>
      <c r="EVS288" s="257"/>
      <c r="EVT288" s="257"/>
      <c r="EVU288" s="257"/>
      <c r="EVV288" s="257"/>
      <c r="EVW288" s="257"/>
      <c r="EVX288" s="257"/>
      <c r="EVY288" s="257"/>
      <c r="EVZ288" s="258"/>
      <c r="EWA288" s="256"/>
      <c r="EWB288" s="257"/>
      <c r="EWC288" s="257"/>
      <c r="EWD288" s="257"/>
      <c r="EWE288" s="257"/>
      <c r="EWF288" s="257"/>
      <c r="EWG288" s="257"/>
      <c r="EWH288" s="257"/>
      <c r="EWI288" s="257"/>
      <c r="EWJ288" s="257"/>
      <c r="EWK288" s="257"/>
      <c r="EWL288" s="257"/>
      <c r="EWM288" s="258"/>
      <c r="EWN288" s="256"/>
      <c r="EWO288" s="257"/>
      <c r="EWP288" s="257"/>
      <c r="EWQ288" s="257"/>
      <c r="EWR288" s="257"/>
      <c r="EWS288" s="257"/>
      <c r="EWT288" s="257"/>
      <c r="EWU288" s="257"/>
      <c r="EWV288" s="257"/>
      <c r="EWW288" s="257"/>
      <c r="EWX288" s="257"/>
      <c r="EWY288" s="257"/>
      <c r="EWZ288" s="258"/>
      <c r="EXA288" s="256"/>
      <c r="EXB288" s="257"/>
      <c r="EXC288" s="257"/>
      <c r="EXD288" s="257"/>
      <c r="EXE288" s="257"/>
      <c r="EXF288" s="257"/>
      <c r="EXG288" s="257"/>
      <c r="EXH288" s="257"/>
      <c r="EXI288" s="257"/>
      <c r="EXJ288" s="257"/>
      <c r="EXK288" s="257"/>
      <c r="EXL288" s="257"/>
      <c r="EXM288" s="258"/>
      <c r="EXN288" s="256"/>
      <c r="EXO288" s="257"/>
      <c r="EXP288" s="257"/>
      <c r="EXQ288" s="257"/>
      <c r="EXR288" s="257"/>
      <c r="EXS288" s="257"/>
      <c r="EXT288" s="257"/>
      <c r="EXU288" s="257"/>
      <c r="EXV288" s="257"/>
      <c r="EXW288" s="257"/>
      <c r="EXX288" s="257"/>
      <c r="EXY288" s="257"/>
      <c r="EXZ288" s="258"/>
      <c r="EYA288" s="256"/>
      <c r="EYB288" s="257"/>
      <c r="EYC288" s="257"/>
      <c r="EYD288" s="257"/>
      <c r="EYE288" s="257"/>
      <c r="EYF288" s="257"/>
      <c r="EYG288" s="257"/>
      <c r="EYH288" s="257"/>
      <c r="EYI288" s="257"/>
      <c r="EYJ288" s="257"/>
      <c r="EYK288" s="257"/>
      <c r="EYL288" s="257"/>
      <c r="EYM288" s="258"/>
      <c r="EYN288" s="256"/>
      <c r="EYO288" s="257"/>
      <c r="EYP288" s="257"/>
      <c r="EYQ288" s="257"/>
      <c r="EYR288" s="257"/>
      <c r="EYS288" s="257"/>
      <c r="EYT288" s="257"/>
      <c r="EYU288" s="257"/>
      <c r="EYV288" s="257"/>
      <c r="EYW288" s="257"/>
      <c r="EYX288" s="257"/>
      <c r="EYY288" s="257"/>
      <c r="EYZ288" s="258"/>
      <c r="EZA288" s="256"/>
      <c r="EZB288" s="257"/>
      <c r="EZC288" s="257"/>
      <c r="EZD288" s="257"/>
      <c r="EZE288" s="257"/>
      <c r="EZF288" s="257"/>
      <c r="EZG288" s="257"/>
      <c r="EZH288" s="257"/>
      <c r="EZI288" s="257"/>
      <c r="EZJ288" s="257"/>
      <c r="EZK288" s="257"/>
      <c r="EZL288" s="257"/>
      <c r="EZM288" s="258"/>
      <c r="EZN288" s="256"/>
      <c r="EZO288" s="257"/>
      <c r="EZP288" s="257"/>
      <c r="EZQ288" s="257"/>
      <c r="EZR288" s="257"/>
      <c r="EZS288" s="257"/>
      <c r="EZT288" s="257"/>
      <c r="EZU288" s="257"/>
      <c r="EZV288" s="257"/>
      <c r="EZW288" s="257"/>
      <c r="EZX288" s="257"/>
      <c r="EZY288" s="257"/>
      <c r="EZZ288" s="258"/>
      <c r="FAA288" s="256"/>
      <c r="FAB288" s="257"/>
      <c r="FAC288" s="257"/>
      <c r="FAD288" s="257"/>
      <c r="FAE288" s="257"/>
      <c r="FAF288" s="257"/>
      <c r="FAG288" s="257"/>
      <c r="FAH288" s="257"/>
      <c r="FAI288" s="257"/>
      <c r="FAJ288" s="257"/>
      <c r="FAK288" s="257"/>
      <c r="FAL288" s="257"/>
      <c r="FAM288" s="258"/>
      <c r="FAN288" s="256"/>
      <c r="FAO288" s="257"/>
      <c r="FAP288" s="257"/>
      <c r="FAQ288" s="257"/>
      <c r="FAR288" s="257"/>
      <c r="FAS288" s="257"/>
      <c r="FAT288" s="257"/>
      <c r="FAU288" s="257"/>
      <c r="FAV288" s="257"/>
      <c r="FAW288" s="257"/>
      <c r="FAX288" s="257"/>
      <c r="FAY288" s="257"/>
      <c r="FAZ288" s="258"/>
      <c r="FBA288" s="256"/>
      <c r="FBB288" s="257"/>
      <c r="FBC288" s="257"/>
      <c r="FBD288" s="257"/>
      <c r="FBE288" s="257"/>
      <c r="FBF288" s="257"/>
      <c r="FBG288" s="257"/>
      <c r="FBH288" s="257"/>
      <c r="FBI288" s="257"/>
      <c r="FBJ288" s="257"/>
      <c r="FBK288" s="257"/>
      <c r="FBL288" s="257"/>
      <c r="FBM288" s="258"/>
      <c r="FBN288" s="256"/>
      <c r="FBO288" s="257"/>
      <c r="FBP288" s="257"/>
      <c r="FBQ288" s="257"/>
      <c r="FBR288" s="257"/>
      <c r="FBS288" s="257"/>
      <c r="FBT288" s="257"/>
      <c r="FBU288" s="257"/>
      <c r="FBV288" s="257"/>
      <c r="FBW288" s="257"/>
      <c r="FBX288" s="257"/>
      <c r="FBY288" s="257"/>
      <c r="FBZ288" s="258"/>
      <c r="FCA288" s="256"/>
      <c r="FCB288" s="257"/>
      <c r="FCC288" s="257"/>
      <c r="FCD288" s="257"/>
      <c r="FCE288" s="257"/>
      <c r="FCF288" s="257"/>
      <c r="FCG288" s="257"/>
      <c r="FCH288" s="257"/>
      <c r="FCI288" s="257"/>
      <c r="FCJ288" s="257"/>
      <c r="FCK288" s="257"/>
      <c r="FCL288" s="257"/>
      <c r="FCM288" s="258"/>
      <c r="FCN288" s="256"/>
      <c r="FCO288" s="257"/>
      <c r="FCP288" s="257"/>
      <c r="FCQ288" s="257"/>
      <c r="FCR288" s="257"/>
      <c r="FCS288" s="257"/>
      <c r="FCT288" s="257"/>
      <c r="FCU288" s="257"/>
      <c r="FCV288" s="257"/>
      <c r="FCW288" s="257"/>
      <c r="FCX288" s="257"/>
      <c r="FCY288" s="257"/>
      <c r="FCZ288" s="258"/>
      <c r="FDA288" s="256"/>
      <c r="FDB288" s="257"/>
      <c r="FDC288" s="257"/>
      <c r="FDD288" s="257"/>
      <c r="FDE288" s="257"/>
      <c r="FDF288" s="257"/>
      <c r="FDG288" s="257"/>
      <c r="FDH288" s="257"/>
      <c r="FDI288" s="257"/>
      <c r="FDJ288" s="257"/>
      <c r="FDK288" s="257"/>
      <c r="FDL288" s="257"/>
      <c r="FDM288" s="258"/>
      <c r="FDN288" s="256"/>
      <c r="FDO288" s="257"/>
      <c r="FDP288" s="257"/>
      <c r="FDQ288" s="257"/>
      <c r="FDR288" s="257"/>
      <c r="FDS288" s="257"/>
      <c r="FDT288" s="257"/>
      <c r="FDU288" s="257"/>
      <c r="FDV288" s="257"/>
      <c r="FDW288" s="257"/>
      <c r="FDX288" s="257"/>
      <c r="FDY288" s="257"/>
      <c r="FDZ288" s="258"/>
      <c r="FEA288" s="256"/>
      <c r="FEB288" s="257"/>
      <c r="FEC288" s="257"/>
      <c r="FED288" s="257"/>
      <c r="FEE288" s="257"/>
      <c r="FEF288" s="257"/>
      <c r="FEG288" s="257"/>
      <c r="FEH288" s="257"/>
      <c r="FEI288" s="257"/>
      <c r="FEJ288" s="257"/>
      <c r="FEK288" s="257"/>
      <c r="FEL288" s="257"/>
      <c r="FEM288" s="258"/>
      <c r="FEN288" s="256"/>
      <c r="FEO288" s="257"/>
      <c r="FEP288" s="257"/>
      <c r="FEQ288" s="257"/>
      <c r="FER288" s="257"/>
      <c r="FES288" s="257"/>
      <c r="FET288" s="257"/>
      <c r="FEU288" s="257"/>
      <c r="FEV288" s="257"/>
      <c r="FEW288" s="257"/>
      <c r="FEX288" s="257"/>
      <c r="FEY288" s="257"/>
      <c r="FEZ288" s="258"/>
      <c r="FFA288" s="256"/>
      <c r="FFB288" s="257"/>
      <c r="FFC288" s="257"/>
      <c r="FFD288" s="257"/>
      <c r="FFE288" s="257"/>
      <c r="FFF288" s="257"/>
      <c r="FFG288" s="257"/>
      <c r="FFH288" s="257"/>
      <c r="FFI288" s="257"/>
      <c r="FFJ288" s="257"/>
      <c r="FFK288" s="257"/>
      <c r="FFL288" s="257"/>
      <c r="FFM288" s="258"/>
      <c r="FFN288" s="256"/>
      <c r="FFO288" s="257"/>
      <c r="FFP288" s="257"/>
      <c r="FFQ288" s="257"/>
      <c r="FFR288" s="257"/>
      <c r="FFS288" s="257"/>
      <c r="FFT288" s="257"/>
      <c r="FFU288" s="257"/>
      <c r="FFV288" s="257"/>
      <c r="FFW288" s="257"/>
      <c r="FFX288" s="257"/>
      <c r="FFY288" s="257"/>
      <c r="FFZ288" s="258"/>
      <c r="FGA288" s="256"/>
      <c r="FGB288" s="257"/>
      <c r="FGC288" s="257"/>
      <c r="FGD288" s="257"/>
      <c r="FGE288" s="257"/>
      <c r="FGF288" s="257"/>
      <c r="FGG288" s="257"/>
      <c r="FGH288" s="257"/>
      <c r="FGI288" s="257"/>
      <c r="FGJ288" s="257"/>
      <c r="FGK288" s="257"/>
      <c r="FGL288" s="257"/>
      <c r="FGM288" s="258"/>
      <c r="FGN288" s="256"/>
      <c r="FGO288" s="257"/>
      <c r="FGP288" s="257"/>
      <c r="FGQ288" s="257"/>
      <c r="FGR288" s="257"/>
      <c r="FGS288" s="257"/>
      <c r="FGT288" s="257"/>
      <c r="FGU288" s="257"/>
      <c r="FGV288" s="257"/>
      <c r="FGW288" s="257"/>
      <c r="FGX288" s="257"/>
      <c r="FGY288" s="257"/>
      <c r="FGZ288" s="258"/>
      <c r="FHA288" s="256"/>
      <c r="FHB288" s="257"/>
      <c r="FHC288" s="257"/>
      <c r="FHD288" s="257"/>
      <c r="FHE288" s="257"/>
      <c r="FHF288" s="257"/>
      <c r="FHG288" s="257"/>
      <c r="FHH288" s="257"/>
      <c r="FHI288" s="257"/>
      <c r="FHJ288" s="257"/>
      <c r="FHK288" s="257"/>
      <c r="FHL288" s="257"/>
      <c r="FHM288" s="258"/>
      <c r="FHN288" s="256"/>
      <c r="FHO288" s="257"/>
      <c r="FHP288" s="257"/>
      <c r="FHQ288" s="257"/>
      <c r="FHR288" s="257"/>
      <c r="FHS288" s="257"/>
      <c r="FHT288" s="257"/>
      <c r="FHU288" s="257"/>
      <c r="FHV288" s="257"/>
      <c r="FHW288" s="257"/>
      <c r="FHX288" s="257"/>
      <c r="FHY288" s="257"/>
      <c r="FHZ288" s="258"/>
      <c r="FIA288" s="256"/>
      <c r="FIB288" s="257"/>
      <c r="FIC288" s="257"/>
      <c r="FID288" s="257"/>
      <c r="FIE288" s="257"/>
      <c r="FIF288" s="257"/>
      <c r="FIG288" s="257"/>
      <c r="FIH288" s="257"/>
      <c r="FII288" s="257"/>
      <c r="FIJ288" s="257"/>
      <c r="FIK288" s="257"/>
      <c r="FIL288" s="257"/>
      <c r="FIM288" s="258"/>
      <c r="FIN288" s="256"/>
      <c r="FIO288" s="257"/>
      <c r="FIP288" s="257"/>
      <c r="FIQ288" s="257"/>
      <c r="FIR288" s="257"/>
      <c r="FIS288" s="257"/>
      <c r="FIT288" s="257"/>
      <c r="FIU288" s="257"/>
      <c r="FIV288" s="257"/>
      <c r="FIW288" s="257"/>
      <c r="FIX288" s="257"/>
      <c r="FIY288" s="257"/>
      <c r="FIZ288" s="258"/>
      <c r="FJA288" s="256"/>
      <c r="FJB288" s="257"/>
      <c r="FJC288" s="257"/>
      <c r="FJD288" s="257"/>
      <c r="FJE288" s="257"/>
      <c r="FJF288" s="257"/>
      <c r="FJG288" s="257"/>
      <c r="FJH288" s="257"/>
      <c r="FJI288" s="257"/>
      <c r="FJJ288" s="257"/>
      <c r="FJK288" s="257"/>
      <c r="FJL288" s="257"/>
      <c r="FJM288" s="258"/>
      <c r="FJN288" s="256"/>
      <c r="FJO288" s="257"/>
      <c r="FJP288" s="257"/>
      <c r="FJQ288" s="257"/>
      <c r="FJR288" s="257"/>
      <c r="FJS288" s="257"/>
      <c r="FJT288" s="257"/>
      <c r="FJU288" s="257"/>
      <c r="FJV288" s="257"/>
      <c r="FJW288" s="257"/>
      <c r="FJX288" s="257"/>
      <c r="FJY288" s="257"/>
      <c r="FJZ288" s="258"/>
      <c r="FKA288" s="256"/>
      <c r="FKB288" s="257"/>
      <c r="FKC288" s="257"/>
      <c r="FKD288" s="257"/>
      <c r="FKE288" s="257"/>
      <c r="FKF288" s="257"/>
      <c r="FKG288" s="257"/>
      <c r="FKH288" s="257"/>
      <c r="FKI288" s="257"/>
      <c r="FKJ288" s="257"/>
      <c r="FKK288" s="257"/>
      <c r="FKL288" s="257"/>
      <c r="FKM288" s="258"/>
      <c r="FKN288" s="256"/>
      <c r="FKO288" s="257"/>
      <c r="FKP288" s="257"/>
      <c r="FKQ288" s="257"/>
      <c r="FKR288" s="257"/>
      <c r="FKS288" s="257"/>
      <c r="FKT288" s="257"/>
      <c r="FKU288" s="257"/>
      <c r="FKV288" s="257"/>
      <c r="FKW288" s="257"/>
      <c r="FKX288" s="257"/>
      <c r="FKY288" s="257"/>
      <c r="FKZ288" s="258"/>
      <c r="FLA288" s="256"/>
      <c r="FLB288" s="257"/>
      <c r="FLC288" s="257"/>
      <c r="FLD288" s="257"/>
      <c r="FLE288" s="257"/>
      <c r="FLF288" s="257"/>
      <c r="FLG288" s="257"/>
      <c r="FLH288" s="257"/>
      <c r="FLI288" s="257"/>
      <c r="FLJ288" s="257"/>
      <c r="FLK288" s="257"/>
      <c r="FLL288" s="257"/>
      <c r="FLM288" s="258"/>
      <c r="FLN288" s="256"/>
      <c r="FLO288" s="257"/>
      <c r="FLP288" s="257"/>
      <c r="FLQ288" s="257"/>
      <c r="FLR288" s="257"/>
      <c r="FLS288" s="257"/>
      <c r="FLT288" s="257"/>
      <c r="FLU288" s="257"/>
      <c r="FLV288" s="257"/>
      <c r="FLW288" s="257"/>
      <c r="FLX288" s="257"/>
      <c r="FLY288" s="257"/>
      <c r="FLZ288" s="258"/>
      <c r="FMA288" s="256"/>
      <c r="FMB288" s="257"/>
      <c r="FMC288" s="257"/>
      <c r="FMD288" s="257"/>
      <c r="FME288" s="257"/>
      <c r="FMF288" s="257"/>
      <c r="FMG288" s="257"/>
      <c r="FMH288" s="257"/>
      <c r="FMI288" s="257"/>
      <c r="FMJ288" s="257"/>
      <c r="FMK288" s="257"/>
      <c r="FML288" s="257"/>
      <c r="FMM288" s="258"/>
      <c r="FMN288" s="256"/>
      <c r="FMO288" s="257"/>
      <c r="FMP288" s="257"/>
      <c r="FMQ288" s="257"/>
      <c r="FMR288" s="257"/>
      <c r="FMS288" s="257"/>
      <c r="FMT288" s="257"/>
      <c r="FMU288" s="257"/>
      <c r="FMV288" s="257"/>
      <c r="FMW288" s="257"/>
      <c r="FMX288" s="257"/>
      <c r="FMY288" s="257"/>
      <c r="FMZ288" s="258"/>
      <c r="FNA288" s="256"/>
      <c r="FNB288" s="257"/>
      <c r="FNC288" s="257"/>
      <c r="FND288" s="257"/>
      <c r="FNE288" s="257"/>
      <c r="FNF288" s="257"/>
      <c r="FNG288" s="257"/>
      <c r="FNH288" s="257"/>
      <c r="FNI288" s="257"/>
      <c r="FNJ288" s="257"/>
      <c r="FNK288" s="257"/>
      <c r="FNL288" s="257"/>
      <c r="FNM288" s="258"/>
      <c r="FNN288" s="256"/>
      <c r="FNO288" s="257"/>
      <c r="FNP288" s="257"/>
      <c r="FNQ288" s="257"/>
      <c r="FNR288" s="257"/>
      <c r="FNS288" s="257"/>
      <c r="FNT288" s="257"/>
      <c r="FNU288" s="257"/>
      <c r="FNV288" s="257"/>
      <c r="FNW288" s="257"/>
      <c r="FNX288" s="257"/>
      <c r="FNY288" s="257"/>
      <c r="FNZ288" s="258"/>
      <c r="FOA288" s="256"/>
      <c r="FOB288" s="257"/>
      <c r="FOC288" s="257"/>
      <c r="FOD288" s="257"/>
      <c r="FOE288" s="257"/>
      <c r="FOF288" s="257"/>
      <c r="FOG288" s="257"/>
      <c r="FOH288" s="257"/>
      <c r="FOI288" s="257"/>
      <c r="FOJ288" s="257"/>
      <c r="FOK288" s="257"/>
      <c r="FOL288" s="257"/>
      <c r="FOM288" s="258"/>
      <c r="FON288" s="256"/>
      <c r="FOO288" s="257"/>
      <c r="FOP288" s="257"/>
      <c r="FOQ288" s="257"/>
      <c r="FOR288" s="257"/>
      <c r="FOS288" s="257"/>
      <c r="FOT288" s="257"/>
      <c r="FOU288" s="257"/>
      <c r="FOV288" s="257"/>
      <c r="FOW288" s="257"/>
      <c r="FOX288" s="257"/>
      <c r="FOY288" s="257"/>
      <c r="FOZ288" s="258"/>
      <c r="FPA288" s="256"/>
      <c r="FPB288" s="257"/>
      <c r="FPC288" s="257"/>
      <c r="FPD288" s="257"/>
      <c r="FPE288" s="257"/>
      <c r="FPF288" s="257"/>
      <c r="FPG288" s="257"/>
      <c r="FPH288" s="257"/>
      <c r="FPI288" s="257"/>
      <c r="FPJ288" s="257"/>
      <c r="FPK288" s="257"/>
      <c r="FPL288" s="257"/>
      <c r="FPM288" s="258"/>
      <c r="FPN288" s="256"/>
      <c r="FPO288" s="257"/>
      <c r="FPP288" s="257"/>
      <c r="FPQ288" s="257"/>
      <c r="FPR288" s="257"/>
      <c r="FPS288" s="257"/>
      <c r="FPT288" s="257"/>
      <c r="FPU288" s="257"/>
      <c r="FPV288" s="257"/>
      <c r="FPW288" s="257"/>
      <c r="FPX288" s="257"/>
      <c r="FPY288" s="257"/>
      <c r="FPZ288" s="258"/>
      <c r="FQA288" s="256"/>
      <c r="FQB288" s="257"/>
      <c r="FQC288" s="257"/>
      <c r="FQD288" s="257"/>
      <c r="FQE288" s="257"/>
      <c r="FQF288" s="257"/>
      <c r="FQG288" s="257"/>
      <c r="FQH288" s="257"/>
      <c r="FQI288" s="257"/>
      <c r="FQJ288" s="257"/>
      <c r="FQK288" s="257"/>
      <c r="FQL288" s="257"/>
      <c r="FQM288" s="258"/>
      <c r="FQN288" s="256"/>
      <c r="FQO288" s="257"/>
      <c r="FQP288" s="257"/>
      <c r="FQQ288" s="257"/>
      <c r="FQR288" s="257"/>
      <c r="FQS288" s="257"/>
      <c r="FQT288" s="257"/>
      <c r="FQU288" s="257"/>
      <c r="FQV288" s="257"/>
      <c r="FQW288" s="257"/>
      <c r="FQX288" s="257"/>
      <c r="FQY288" s="257"/>
      <c r="FQZ288" s="258"/>
      <c r="FRA288" s="256"/>
      <c r="FRB288" s="257"/>
      <c r="FRC288" s="257"/>
      <c r="FRD288" s="257"/>
      <c r="FRE288" s="257"/>
      <c r="FRF288" s="257"/>
      <c r="FRG288" s="257"/>
      <c r="FRH288" s="257"/>
      <c r="FRI288" s="257"/>
      <c r="FRJ288" s="257"/>
      <c r="FRK288" s="257"/>
      <c r="FRL288" s="257"/>
      <c r="FRM288" s="258"/>
      <c r="FRN288" s="256"/>
      <c r="FRO288" s="257"/>
      <c r="FRP288" s="257"/>
      <c r="FRQ288" s="257"/>
      <c r="FRR288" s="257"/>
      <c r="FRS288" s="257"/>
      <c r="FRT288" s="257"/>
      <c r="FRU288" s="257"/>
      <c r="FRV288" s="257"/>
      <c r="FRW288" s="257"/>
      <c r="FRX288" s="257"/>
      <c r="FRY288" s="257"/>
      <c r="FRZ288" s="258"/>
      <c r="FSA288" s="256"/>
      <c r="FSB288" s="257"/>
      <c r="FSC288" s="257"/>
      <c r="FSD288" s="257"/>
      <c r="FSE288" s="257"/>
      <c r="FSF288" s="257"/>
      <c r="FSG288" s="257"/>
      <c r="FSH288" s="257"/>
      <c r="FSI288" s="257"/>
      <c r="FSJ288" s="257"/>
      <c r="FSK288" s="257"/>
      <c r="FSL288" s="257"/>
      <c r="FSM288" s="258"/>
      <c r="FSN288" s="256"/>
      <c r="FSO288" s="257"/>
      <c r="FSP288" s="257"/>
      <c r="FSQ288" s="257"/>
      <c r="FSR288" s="257"/>
      <c r="FSS288" s="257"/>
      <c r="FST288" s="257"/>
      <c r="FSU288" s="257"/>
      <c r="FSV288" s="257"/>
      <c r="FSW288" s="257"/>
      <c r="FSX288" s="257"/>
      <c r="FSY288" s="257"/>
      <c r="FSZ288" s="258"/>
      <c r="FTA288" s="256"/>
      <c r="FTB288" s="257"/>
      <c r="FTC288" s="257"/>
      <c r="FTD288" s="257"/>
      <c r="FTE288" s="257"/>
      <c r="FTF288" s="257"/>
      <c r="FTG288" s="257"/>
      <c r="FTH288" s="257"/>
      <c r="FTI288" s="257"/>
      <c r="FTJ288" s="257"/>
      <c r="FTK288" s="257"/>
      <c r="FTL288" s="257"/>
      <c r="FTM288" s="258"/>
      <c r="FTN288" s="256"/>
      <c r="FTO288" s="257"/>
      <c r="FTP288" s="257"/>
      <c r="FTQ288" s="257"/>
      <c r="FTR288" s="257"/>
      <c r="FTS288" s="257"/>
      <c r="FTT288" s="257"/>
      <c r="FTU288" s="257"/>
      <c r="FTV288" s="257"/>
      <c r="FTW288" s="257"/>
      <c r="FTX288" s="257"/>
      <c r="FTY288" s="257"/>
      <c r="FTZ288" s="258"/>
      <c r="FUA288" s="256"/>
      <c r="FUB288" s="257"/>
      <c r="FUC288" s="257"/>
      <c r="FUD288" s="257"/>
      <c r="FUE288" s="257"/>
      <c r="FUF288" s="257"/>
      <c r="FUG288" s="257"/>
      <c r="FUH288" s="257"/>
      <c r="FUI288" s="257"/>
      <c r="FUJ288" s="257"/>
      <c r="FUK288" s="257"/>
      <c r="FUL288" s="257"/>
      <c r="FUM288" s="258"/>
      <c r="FUN288" s="256"/>
      <c r="FUO288" s="257"/>
      <c r="FUP288" s="257"/>
      <c r="FUQ288" s="257"/>
      <c r="FUR288" s="257"/>
      <c r="FUS288" s="257"/>
      <c r="FUT288" s="257"/>
      <c r="FUU288" s="257"/>
      <c r="FUV288" s="257"/>
      <c r="FUW288" s="257"/>
      <c r="FUX288" s="257"/>
      <c r="FUY288" s="257"/>
      <c r="FUZ288" s="258"/>
      <c r="FVA288" s="256"/>
      <c r="FVB288" s="257"/>
      <c r="FVC288" s="257"/>
      <c r="FVD288" s="257"/>
      <c r="FVE288" s="257"/>
      <c r="FVF288" s="257"/>
      <c r="FVG288" s="257"/>
      <c r="FVH288" s="257"/>
      <c r="FVI288" s="257"/>
      <c r="FVJ288" s="257"/>
      <c r="FVK288" s="257"/>
      <c r="FVL288" s="257"/>
      <c r="FVM288" s="258"/>
      <c r="FVN288" s="256"/>
      <c r="FVO288" s="257"/>
      <c r="FVP288" s="257"/>
      <c r="FVQ288" s="257"/>
      <c r="FVR288" s="257"/>
      <c r="FVS288" s="257"/>
      <c r="FVT288" s="257"/>
      <c r="FVU288" s="257"/>
      <c r="FVV288" s="257"/>
      <c r="FVW288" s="257"/>
      <c r="FVX288" s="257"/>
      <c r="FVY288" s="257"/>
      <c r="FVZ288" s="258"/>
      <c r="FWA288" s="256"/>
      <c r="FWB288" s="257"/>
      <c r="FWC288" s="257"/>
      <c r="FWD288" s="257"/>
      <c r="FWE288" s="257"/>
      <c r="FWF288" s="257"/>
      <c r="FWG288" s="257"/>
      <c r="FWH288" s="257"/>
      <c r="FWI288" s="257"/>
      <c r="FWJ288" s="257"/>
      <c r="FWK288" s="257"/>
      <c r="FWL288" s="257"/>
      <c r="FWM288" s="258"/>
      <c r="FWN288" s="256"/>
      <c r="FWO288" s="257"/>
      <c r="FWP288" s="257"/>
      <c r="FWQ288" s="257"/>
      <c r="FWR288" s="257"/>
      <c r="FWS288" s="257"/>
      <c r="FWT288" s="257"/>
      <c r="FWU288" s="257"/>
      <c r="FWV288" s="257"/>
      <c r="FWW288" s="257"/>
      <c r="FWX288" s="257"/>
      <c r="FWY288" s="257"/>
      <c r="FWZ288" s="258"/>
      <c r="FXA288" s="256"/>
      <c r="FXB288" s="257"/>
      <c r="FXC288" s="257"/>
      <c r="FXD288" s="257"/>
      <c r="FXE288" s="257"/>
      <c r="FXF288" s="257"/>
      <c r="FXG288" s="257"/>
      <c r="FXH288" s="257"/>
      <c r="FXI288" s="257"/>
      <c r="FXJ288" s="257"/>
      <c r="FXK288" s="257"/>
      <c r="FXL288" s="257"/>
      <c r="FXM288" s="258"/>
      <c r="FXN288" s="256"/>
      <c r="FXO288" s="257"/>
      <c r="FXP288" s="257"/>
      <c r="FXQ288" s="257"/>
      <c r="FXR288" s="257"/>
      <c r="FXS288" s="257"/>
      <c r="FXT288" s="257"/>
      <c r="FXU288" s="257"/>
      <c r="FXV288" s="257"/>
      <c r="FXW288" s="257"/>
      <c r="FXX288" s="257"/>
      <c r="FXY288" s="257"/>
      <c r="FXZ288" s="258"/>
      <c r="FYA288" s="256"/>
      <c r="FYB288" s="257"/>
      <c r="FYC288" s="257"/>
      <c r="FYD288" s="257"/>
      <c r="FYE288" s="257"/>
      <c r="FYF288" s="257"/>
      <c r="FYG288" s="257"/>
      <c r="FYH288" s="257"/>
      <c r="FYI288" s="257"/>
      <c r="FYJ288" s="257"/>
      <c r="FYK288" s="257"/>
      <c r="FYL288" s="257"/>
      <c r="FYM288" s="258"/>
      <c r="FYN288" s="256"/>
      <c r="FYO288" s="257"/>
      <c r="FYP288" s="257"/>
      <c r="FYQ288" s="257"/>
      <c r="FYR288" s="257"/>
      <c r="FYS288" s="257"/>
      <c r="FYT288" s="257"/>
      <c r="FYU288" s="257"/>
      <c r="FYV288" s="257"/>
      <c r="FYW288" s="257"/>
      <c r="FYX288" s="257"/>
      <c r="FYY288" s="257"/>
      <c r="FYZ288" s="258"/>
      <c r="FZA288" s="256"/>
      <c r="FZB288" s="257"/>
      <c r="FZC288" s="257"/>
      <c r="FZD288" s="257"/>
      <c r="FZE288" s="257"/>
      <c r="FZF288" s="257"/>
      <c r="FZG288" s="257"/>
      <c r="FZH288" s="257"/>
      <c r="FZI288" s="257"/>
      <c r="FZJ288" s="257"/>
      <c r="FZK288" s="257"/>
      <c r="FZL288" s="257"/>
      <c r="FZM288" s="258"/>
      <c r="FZN288" s="256"/>
      <c r="FZO288" s="257"/>
      <c r="FZP288" s="257"/>
      <c r="FZQ288" s="257"/>
      <c r="FZR288" s="257"/>
      <c r="FZS288" s="257"/>
      <c r="FZT288" s="257"/>
      <c r="FZU288" s="257"/>
      <c r="FZV288" s="257"/>
      <c r="FZW288" s="257"/>
      <c r="FZX288" s="257"/>
      <c r="FZY288" s="257"/>
      <c r="FZZ288" s="258"/>
      <c r="GAA288" s="256"/>
      <c r="GAB288" s="257"/>
      <c r="GAC288" s="257"/>
      <c r="GAD288" s="257"/>
      <c r="GAE288" s="257"/>
      <c r="GAF288" s="257"/>
      <c r="GAG288" s="257"/>
      <c r="GAH288" s="257"/>
      <c r="GAI288" s="257"/>
      <c r="GAJ288" s="257"/>
      <c r="GAK288" s="257"/>
      <c r="GAL288" s="257"/>
      <c r="GAM288" s="258"/>
      <c r="GAN288" s="256"/>
      <c r="GAO288" s="257"/>
      <c r="GAP288" s="257"/>
      <c r="GAQ288" s="257"/>
      <c r="GAR288" s="257"/>
      <c r="GAS288" s="257"/>
      <c r="GAT288" s="257"/>
      <c r="GAU288" s="257"/>
      <c r="GAV288" s="257"/>
      <c r="GAW288" s="257"/>
      <c r="GAX288" s="257"/>
      <c r="GAY288" s="257"/>
      <c r="GAZ288" s="258"/>
      <c r="GBA288" s="256"/>
      <c r="GBB288" s="257"/>
      <c r="GBC288" s="257"/>
      <c r="GBD288" s="257"/>
      <c r="GBE288" s="257"/>
      <c r="GBF288" s="257"/>
      <c r="GBG288" s="257"/>
      <c r="GBH288" s="257"/>
      <c r="GBI288" s="257"/>
      <c r="GBJ288" s="257"/>
      <c r="GBK288" s="257"/>
      <c r="GBL288" s="257"/>
      <c r="GBM288" s="258"/>
      <c r="GBN288" s="256"/>
      <c r="GBO288" s="257"/>
      <c r="GBP288" s="257"/>
      <c r="GBQ288" s="257"/>
      <c r="GBR288" s="257"/>
      <c r="GBS288" s="257"/>
      <c r="GBT288" s="257"/>
      <c r="GBU288" s="257"/>
      <c r="GBV288" s="257"/>
      <c r="GBW288" s="257"/>
      <c r="GBX288" s="257"/>
      <c r="GBY288" s="257"/>
      <c r="GBZ288" s="258"/>
      <c r="GCA288" s="256"/>
      <c r="GCB288" s="257"/>
      <c r="GCC288" s="257"/>
      <c r="GCD288" s="257"/>
      <c r="GCE288" s="257"/>
      <c r="GCF288" s="257"/>
      <c r="GCG288" s="257"/>
      <c r="GCH288" s="257"/>
      <c r="GCI288" s="257"/>
      <c r="GCJ288" s="257"/>
      <c r="GCK288" s="257"/>
      <c r="GCL288" s="257"/>
      <c r="GCM288" s="258"/>
      <c r="GCN288" s="256"/>
      <c r="GCO288" s="257"/>
      <c r="GCP288" s="257"/>
      <c r="GCQ288" s="257"/>
      <c r="GCR288" s="257"/>
      <c r="GCS288" s="257"/>
      <c r="GCT288" s="257"/>
      <c r="GCU288" s="257"/>
      <c r="GCV288" s="257"/>
      <c r="GCW288" s="257"/>
      <c r="GCX288" s="257"/>
      <c r="GCY288" s="257"/>
      <c r="GCZ288" s="258"/>
      <c r="GDA288" s="256"/>
      <c r="GDB288" s="257"/>
      <c r="GDC288" s="257"/>
      <c r="GDD288" s="257"/>
      <c r="GDE288" s="257"/>
      <c r="GDF288" s="257"/>
      <c r="GDG288" s="257"/>
      <c r="GDH288" s="257"/>
      <c r="GDI288" s="257"/>
      <c r="GDJ288" s="257"/>
      <c r="GDK288" s="257"/>
      <c r="GDL288" s="257"/>
      <c r="GDM288" s="258"/>
      <c r="GDN288" s="256"/>
      <c r="GDO288" s="257"/>
      <c r="GDP288" s="257"/>
      <c r="GDQ288" s="257"/>
      <c r="GDR288" s="257"/>
      <c r="GDS288" s="257"/>
      <c r="GDT288" s="257"/>
      <c r="GDU288" s="257"/>
      <c r="GDV288" s="257"/>
      <c r="GDW288" s="257"/>
      <c r="GDX288" s="257"/>
      <c r="GDY288" s="257"/>
      <c r="GDZ288" s="258"/>
      <c r="GEA288" s="256"/>
      <c r="GEB288" s="257"/>
      <c r="GEC288" s="257"/>
      <c r="GED288" s="257"/>
      <c r="GEE288" s="257"/>
      <c r="GEF288" s="257"/>
      <c r="GEG288" s="257"/>
      <c r="GEH288" s="257"/>
      <c r="GEI288" s="257"/>
      <c r="GEJ288" s="257"/>
      <c r="GEK288" s="257"/>
      <c r="GEL288" s="257"/>
      <c r="GEM288" s="258"/>
      <c r="GEN288" s="256"/>
      <c r="GEO288" s="257"/>
      <c r="GEP288" s="257"/>
      <c r="GEQ288" s="257"/>
      <c r="GER288" s="257"/>
      <c r="GES288" s="257"/>
      <c r="GET288" s="257"/>
      <c r="GEU288" s="257"/>
      <c r="GEV288" s="257"/>
      <c r="GEW288" s="257"/>
      <c r="GEX288" s="257"/>
      <c r="GEY288" s="257"/>
      <c r="GEZ288" s="258"/>
      <c r="GFA288" s="256"/>
      <c r="GFB288" s="257"/>
      <c r="GFC288" s="257"/>
      <c r="GFD288" s="257"/>
      <c r="GFE288" s="257"/>
      <c r="GFF288" s="257"/>
      <c r="GFG288" s="257"/>
      <c r="GFH288" s="257"/>
      <c r="GFI288" s="257"/>
      <c r="GFJ288" s="257"/>
      <c r="GFK288" s="257"/>
      <c r="GFL288" s="257"/>
      <c r="GFM288" s="258"/>
      <c r="GFN288" s="256"/>
      <c r="GFO288" s="257"/>
      <c r="GFP288" s="257"/>
      <c r="GFQ288" s="257"/>
      <c r="GFR288" s="257"/>
      <c r="GFS288" s="257"/>
      <c r="GFT288" s="257"/>
      <c r="GFU288" s="257"/>
      <c r="GFV288" s="257"/>
      <c r="GFW288" s="257"/>
      <c r="GFX288" s="257"/>
      <c r="GFY288" s="257"/>
      <c r="GFZ288" s="258"/>
      <c r="GGA288" s="256"/>
      <c r="GGB288" s="257"/>
      <c r="GGC288" s="257"/>
      <c r="GGD288" s="257"/>
      <c r="GGE288" s="257"/>
      <c r="GGF288" s="257"/>
      <c r="GGG288" s="257"/>
      <c r="GGH288" s="257"/>
      <c r="GGI288" s="257"/>
      <c r="GGJ288" s="257"/>
      <c r="GGK288" s="257"/>
      <c r="GGL288" s="257"/>
      <c r="GGM288" s="258"/>
      <c r="GGN288" s="256"/>
      <c r="GGO288" s="257"/>
      <c r="GGP288" s="257"/>
      <c r="GGQ288" s="257"/>
      <c r="GGR288" s="257"/>
      <c r="GGS288" s="257"/>
      <c r="GGT288" s="257"/>
      <c r="GGU288" s="257"/>
      <c r="GGV288" s="257"/>
      <c r="GGW288" s="257"/>
      <c r="GGX288" s="257"/>
      <c r="GGY288" s="257"/>
      <c r="GGZ288" s="258"/>
      <c r="GHA288" s="256"/>
      <c r="GHB288" s="257"/>
      <c r="GHC288" s="257"/>
      <c r="GHD288" s="257"/>
      <c r="GHE288" s="257"/>
      <c r="GHF288" s="257"/>
      <c r="GHG288" s="257"/>
      <c r="GHH288" s="257"/>
      <c r="GHI288" s="257"/>
      <c r="GHJ288" s="257"/>
      <c r="GHK288" s="257"/>
      <c r="GHL288" s="257"/>
      <c r="GHM288" s="258"/>
      <c r="GHN288" s="256"/>
      <c r="GHO288" s="257"/>
      <c r="GHP288" s="257"/>
      <c r="GHQ288" s="257"/>
      <c r="GHR288" s="257"/>
      <c r="GHS288" s="257"/>
      <c r="GHT288" s="257"/>
      <c r="GHU288" s="257"/>
      <c r="GHV288" s="257"/>
      <c r="GHW288" s="257"/>
      <c r="GHX288" s="257"/>
      <c r="GHY288" s="257"/>
      <c r="GHZ288" s="258"/>
      <c r="GIA288" s="256"/>
      <c r="GIB288" s="257"/>
      <c r="GIC288" s="257"/>
      <c r="GID288" s="257"/>
      <c r="GIE288" s="257"/>
      <c r="GIF288" s="257"/>
      <c r="GIG288" s="257"/>
      <c r="GIH288" s="257"/>
      <c r="GII288" s="257"/>
      <c r="GIJ288" s="257"/>
      <c r="GIK288" s="257"/>
      <c r="GIL288" s="257"/>
      <c r="GIM288" s="258"/>
      <c r="GIN288" s="256"/>
      <c r="GIO288" s="257"/>
      <c r="GIP288" s="257"/>
      <c r="GIQ288" s="257"/>
      <c r="GIR288" s="257"/>
      <c r="GIS288" s="257"/>
      <c r="GIT288" s="257"/>
      <c r="GIU288" s="257"/>
      <c r="GIV288" s="257"/>
      <c r="GIW288" s="257"/>
      <c r="GIX288" s="257"/>
      <c r="GIY288" s="257"/>
      <c r="GIZ288" s="258"/>
      <c r="GJA288" s="256"/>
      <c r="GJB288" s="257"/>
      <c r="GJC288" s="257"/>
      <c r="GJD288" s="257"/>
      <c r="GJE288" s="257"/>
      <c r="GJF288" s="257"/>
      <c r="GJG288" s="257"/>
      <c r="GJH288" s="257"/>
      <c r="GJI288" s="257"/>
      <c r="GJJ288" s="257"/>
      <c r="GJK288" s="257"/>
      <c r="GJL288" s="257"/>
      <c r="GJM288" s="258"/>
      <c r="GJN288" s="256"/>
      <c r="GJO288" s="257"/>
      <c r="GJP288" s="257"/>
      <c r="GJQ288" s="257"/>
      <c r="GJR288" s="257"/>
      <c r="GJS288" s="257"/>
      <c r="GJT288" s="257"/>
      <c r="GJU288" s="257"/>
      <c r="GJV288" s="257"/>
      <c r="GJW288" s="257"/>
      <c r="GJX288" s="257"/>
      <c r="GJY288" s="257"/>
      <c r="GJZ288" s="258"/>
      <c r="GKA288" s="256"/>
      <c r="GKB288" s="257"/>
      <c r="GKC288" s="257"/>
      <c r="GKD288" s="257"/>
      <c r="GKE288" s="257"/>
      <c r="GKF288" s="257"/>
      <c r="GKG288" s="257"/>
      <c r="GKH288" s="257"/>
      <c r="GKI288" s="257"/>
      <c r="GKJ288" s="257"/>
      <c r="GKK288" s="257"/>
      <c r="GKL288" s="257"/>
      <c r="GKM288" s="258"/>
      <c r="GKN288" s="256"/>
      <c r="GKO288" s="257"/>
      <c r="GKP288" s="257"/>
      <c r="GKQ288" s="257"/>
      <c r="GKR288" s="257"/>
      <c r="GKS288" s="257"/>
      <c r="GKT288" s="257"/>
      <c r="GKU288" s="257"/>
      <c r="GKV288" s="257"/>
      <c r="GKW288" s="257"/>
      <c r="GKX288" s="257"/>
      <c r="GKY288" s="257"/>
      <c r="GKZ288" s="258"/>
      <c r="GLA288" s="256"/>
      <c r="GLB288" s="257"/>
      <c r="GLC288" s="257"/>
      <c r="GLD288" s="257"/>
      <c r="GLE288" s="257"/>
      <c r="GLF288" s="257"/>
      <c r="GLG288" s="257"/>
      <c r="GLH288" s="257"/>
      <c r="GLI288" s="257"/>
      <c r="GLJ288" s="257"/>
      <c r="GLK288" s="257"/>
      <c r="GLL288" s="257"/>
      <c r="GLM288" s="258"/>
      <c r="GLN288" s="256"/>
      <c r="GLO288" s="257"/>
      <c r="GLP288" s="257"/>
      <c r="GLQ288" s="257"/>
      <c r="GLR288" s="257"/>
      <c r="GLS288" s="257"/>
      <c r="GLT288" s="257"/>
      <c r="GLU288" s="257"/>
      <c r="GLV288" s="257"/>
      <c r="GLW288" s="257"/>
      <c r="GLX288" s="257"/>
      <c r="GLY288" s="257"/>
      <c r="GLZ288" s="258"/>
      <c r="GMA288" s="256"/>
      <c r="GMB288" s="257"/>
      <c r="GMC288" s="257"/>
      <c r="GMD288" s="257"/>
      <c r="GME288" s="257"/>
      <c r="GMF288" s="257"/>
      <c r="GMG288" s="257"/>
      <c r="GMH288" s="257"/>
      <c r="GMI288" s="257"/>
      <c r="GMJ288" s="257"/>
      <c r="GMK288" s="257"/>
      <c r="GML288" s="257"/>
      <c r="GMM288" s="258"/>
      <c r="GMN288" s="256"/>
      <c r="GMO288" s="257"/>
      <c r="GMP288" s="257"/>
      <c r="GMQ288" s="257"/>
      <c r="GMR288" s="257"/>
      <c r="GMS288" s="257"/>
      <c r="GMT288" s="257"/>
      <c r="GMU288" s="257"/>
      <c r="GMV288" s="257"/>
      <c r="GMW288" s="257"/>
      <c r="GMX288" s="257"/>
      <c r="GMY288" s="257"/>
      <c r="GMZ288" s="258"/>
      <c r="GNA288" s="256"/>
      <c r="GNB288" s="257"/>
      <c r="GNC288" s="257"/>
      <c r="GND288" s="257"/>
      <c r="GNE288" s="257"/>
      <c r="GNF288" s="257"/>
      <c r="GNG288" s="257"/>
      <c r="GNH288" s="257"/>
      <c r="GNI288" s="257"/>
      <c r="GNJ288" s="257"/>
      <c r="GNK288" s="257"/>
      <c r="GNL288" s="257"/>
      <c r="GNM288" s="258"/>
      <c r="GNN288" s="256"/>
      <c r="GNO288" s="257"/>
      <c r="GNP288" s="257"/>
      <c r="GNQ288" s="257"/>
      <c r="GNR288" s="257"/>
      <c r="GNS288" s="257"/>
      <c r="GNT288" s="257"/>
      <c r="GNU288" s="257"/>
      <c r="GNV288" s="257"/>
      <c r="GNW288" s="257"/>
      <c r="GNX288" s="257"/>
      <c r="GNY288" s="257"/>
      <c r="GNZ288" s="258"/>
      <c r="GOA288" s="256"/>
      <c r="GOB288" s="257"/>
      <c r="GOC288" s="257"/>
      <c r="GOD288" s="257"/>
      <c r="GOE288" s="257"/>
      <c r="GOF288" s="257"/>
      <c r="GOG288" s="257"/>
      <c r="GOH288" s="257"/>
      <c r="GOI288" s="257"/>
      <c r="GOJ288" s="257"/>
      <c r="GOK288" s="257"/>
      <c r="GOL288" s="257"/>
      <c r="GOM288" s="258"/>
      <c r="GON288" s="256"/>
      <c r="GOO288" s="257"/>
      <c r="GOP288" s="257"/>
      <c r="GOQ288" s="257"/>
      <c r="GOR288" s="257"/>
      <c r="GOS288" s="257"/>
      <c r="GOT288" s="257"/>
      <c r="GOU288" s="257"/>
      <c r="GOV288" s="257"/>
      <c r="GOW288" s="257"/>
      <c r="GOX288" s="257"/>
      <c r="GOY288" s="257"/>
      <c r="GOZ288" s="258"/>
      <c r="GPA288" s="256"/>
      <c r="GPB288" s="257"/>
      <c r="GPC288" s="257"/>
      <c r="GPD288" s="257"/>
      <c r="GPE288" s="257"/>
      <c r="GPF288" s="257"/>
      <c r="GPG288" s="257"/>
      <c r="GPH288" s="257"/>
      <c r="GPI288" s="257"/>
      <c r="GPJ288" s="257"/>
      <c r="GPK288" s="257"/>
      <c r="GPL288" s="257"/>
      <c r="GPM288" s="258"/>
      <c r="GPN288" s="256"/>
      <c r="GPO288" s="257"/>
      <c r="GPP288" s="257"/>
      <c r="GPQ288" s="257"/>
      <c r="GPR288" s="257"/>
      <c r="GPS288" s="257"/>
      <c r="GPT288" s="257"/>
      <c r="GPU288" s="257"/>
      <c r="GPV288" s="257"/>
      <c r="GPW288" s="257"/>
      <c r="GPX288" s="257"/>
      <c r="GPY288" s="257"/>
      <c r="GPZ288" s="258"/>
      <c r="GQA288" s="256"/>
      <c r="GQB288" s="257"/>
      <c r="GQC288" s="257"/>
      <c r="GQD288" s="257"/>
      <c r="GQE288" s="257"/>
      <c r="GQF288" s="257"/>
      <c r="GQG288" s="257"/>
      <c r="GQH288" s="257"/>
      <c r="GQI288" s="257"/>
      <c r="GQJ288" s="257"/>
      <c r="GQK288" s="257"/>
      <c r="GQL288" s="257"/>
      <c r="GQM288" s="258"/>
      <c r="GQN288" s="256"/>
      <c r="GQO288" s="257"/>
      <c r="GQP288" s="257"/>
      <c r="GQQ288" s="257"/>
      <c r="GQR288" s="257"/>
      <c r="GQS288" s="257"/>
      <c r="GQT288" s="257"/>
      <c r="GQU288" s="257"/>
      <c r="GQV288" s="257"/>
      <c r="GQW288" s="257"/>
      <c r="GQX288" s="257"/>
      <c r="GQY288" s="257"/>
      <c r="GQZ288" s="258"/>
      <c r="GRA288" s="256"/>
      <c r="GRB288" s="257"/>
      <c r="GRC288" s="257"/>
      <c r="GRD288" s="257"/>
      <c r="GRE288" s="257"/>
      <c r="GRF288" s="257"/>
      <c r="GRG288" s="257"/>
      <c r="GRH288" s="257"/>
      <c r="GRI288" s="257"/>
      <c r="GRJ288" s="257"/>
      <c r="GRK288" s="257"/>
      <c r="GRL288" s="257"/>
      <c r="GRM288" s="258"/>
      <c r="GRN288" s="256"/>
      <c r="GRO288" s="257"/>
      <c r="GRP288" s="257"/>
      <c r="GRQ288" s="257"/>
      <c r="GRR288" s="257"/>
      <c r="GRS288" s="257"/>
      <c r="GRT288" s="257"/>
      <c r="GRU288" s="257"/>
      <c r="GRV288" s="257"/>
      <c r="GRW288" s="257"/>
      <c r="GRX288" s="257"/>
      <c r="GRY288" s="257"/>
      <c r="GRZ288" s="258"/>
      <c r="GSA288" s="256"/>
      <c r="GSB288" s="257"/>
      <c r="GSC288" s="257"/>
      <c r="GSD288" s="257"/>
      <c r="GSE288" s="257"/>
      <c r="GSF288" s="257"/>
      <c r="GSG288" s="257"/>
      <c r="GSH288" s="257"/>
      <c r="GSI288" s="257"/>
      <c r="GSJ288" s="257"/>
      <c r="GSK288" s="257"/>
      <c r="GSL288" s="257"/>
      <c r="GSM288" s="258"/>
      <c r="GSN288" s="256"/>
      <c r="GSO288" s="257"/>
      <c r="GSP288" s="257"/>
      <c r="GSQ288" s="257"/>
      <c r="GSR288" s="257"/>
      <c r="GSS288" s="257"/>
      <c r="GST288" s="257"/>
      <c r="GSU288" s="257"/>
      <c r="GSV288" s="257"/>
      <c r="GSW288" s="257"/>
      <c r="GSX288" s="257"/>
      <c r="GSY288" s="257"/>
      <c r="GSZ288" s="258"/>
      <c r="GTA288" s="256"/>
      <c r="GTB288" s="257"/>
      <c r="GTC288" s="257"/>
      <c r="GTD288" s="257"/>
      <c r="GTE288" s="257"/>
      <c r="GTF288" s="257"/>
      <c r="GTG288" s="257"/>
      <c r="GTH288" s="257"/>
      <c r="GTI288" s="257"/>
      <c r="GTJ288" s="257"/>
      <c r="GTK288" s="257"/>
      <c r="GTL288" s="257"/>
      <c r="GTM288" s="258"/>
      <c r="GTN288" s="256"/>
      <c r="GTO288" s="257"/>
      <c r="GTP288" s="257"/>
      <c r="GTQ288" s="257"/>
      <c r="GTR288" s="257"/>
      <c r="GTS288" s="257"/>
      <c r="GTT288" s="257"/>
      <c r="GTU288" s="257"/>
      <c r="GTV288" s="257"/>
      <c r="GTW288" s="257"/>
      <c r="GTX288" s="257"/>
      <c r="GTY288" s="257"/>
      <c r="GTZ288" s="258"/>
      <c r="GUA288" s="256"/>
      <c r="GUB288" s="257"/>
      <c r="GUC288" s="257"/>
      <c r="GUD288" s="257"/>
      <c r="GUE288" s="257"/>
      <c r="GUF288" s="257"/>
      <c r="GUG288" s="257"/>
      <c r="GUH288" s="257"/>
      <c r="GUI288" s="257"/>
      <c r="GUJ288" s="257"/>
      <c r="GUK288" s="257"/>
      <c r="GUL288" s="257"/>
      <c r="GUM288" s="258"/>
      <c r="GUN288" s="256"/>
      <c r="GUO288" s="257"/>
      <c r="GUP288" s="257"/>
      <c r="GUQ288" s="257"/>
      <c r="GUR288" s="257"/>
      <c r="GUS288" s="257"/>
      <c r="GUT288" s="257"/>
      <c r="GUU288" s="257"/>
      <c r="GUV288" s="257"/>
      <c r="GUW288" s="257"/>
      <c r="GUX288" s="257"/>
      <c r="GUY288" s="257"/>
      <c r="GUZ288" s="258"/>
      <c r="GVA288" s="256"/>
      <c r="GVB288" s="257"/>
      <c r="GVC288" s="257"/>
      <c r="GVD288" s="257"/>
      <c r="GVE288" s="257"/>
      <c r="GVF288" s="257"/>
      <c r="GVG288" s="257"/>
      <c r="GVH288" s="257"/>
      <c r="GVI288" s="257"/>
      <c r="GVJ288" s="257"/>
      <c r="GVK288" s="257"/>
      <c r="GVL288" s="257"/>
      <c r="GVM288" s="258"/>
      <c r="GVN288" s="256"/>
      <c r="GVO288" s="257"/>
      <c r="GVP288" s="257"/>
      <c r="GVQ288" s="257"/>
      <c r="GVR288" s="257"/>
      <c r="GVS288" s="257"/>
      <c r="GVT288" s="257"/>
      <c r="GVU288" s="257"/>
      <c r="GVV288" s="257"/>
      <c r="GVW288" s="257"/>
      <c r="GVX288" s="257"/>
      <c r="GVY288" s="257"/>
      <c r="GVZ288" s="258"/>
      <c r="GWA288" s="256"/>
      <c r="GWB288" s="257"/>
      <c r="GWC288" s="257"/>
      <c r="GWD288" s="257"/>
      <c r="GWE288" s="257"/>
      <c r="GWF288" s="257"/>
      <c r="GWG288" s="257"/>
      <c r="GWH288" s="257"/>
      <c r="GWI288" s="257"/>
      <c r="GWJ288" s="257"/>
      <c r="GWK288" s="257"/>
      <c r="GWL288" s="257"/>
      <c r="GWM288" s="258"/>
      <c r="GWN288" s="256"/>
      <c r="GWO288" s="257"/>
      <c r="GWP288" s="257"/>
      <c r="GWQ288" s="257"/>
      <c r="GWR288" s="257"/>
      <c r="GWS288" s="257"/>
      <c r="GWT288" s="257"/>
      <c r="GWU288" s="257"/>
      <c r="GWV288" s="257"/>
      <c r="GWW288" s="257"/>
      <c r="GWX288" s="257"/>
      <c r="GWY288" s="257"/>
      <c r="GWZ288" s="258"/>
      <c r="GXA288" s="256"/>
      <c r="GXB288" s="257"/>
      <c r="GXC288" s="257"/>
      <c r="GXD288" s="257"/>
      <c r="GXE288" s="257"/>
      <c r="GXF288" s="257"/>
      <c r="GXG288" s="257"/>
      <c r="GXH288" s="257"/>
      <c r="GXI288" s="257"/>
      <c r="GXJ288" s="257"/>
      <c r="GXK288" s="257"/>
      <c r="GXL288" s="257"/>
      <c r="GXM288" s="258"/>
      <c r="GXN288" s="256"/>
      <c r="GXO288" s="257"/>
      <c r="GXP288" s="257"/>
      <c r="GXQ288" s="257"/>
      <c r="GXR288" s="257"/>
      <c r="GXS288" s="257"/>
      <c r="GXT288" s="257"/>
      <c r="GXU288" s="257"/>
      <c r="GXV288" s="257"/>
      <c r="GXW288" s="257"/>
      <c r="GXX288" s="257"/>
      <c r="GXY288" s="257"/>
      <c r="GXZ288" s="258"/>
      <c r="GYA288" s="256"/>
      <c r="GYB288" s="257"/>
      <c r="GYC288" s="257"/>
      <c r="GYD288" s="257"/>
      <c r="GYE288" s="257"/>
      <c r="GYF288" s="257"/>
      <c r="GYG288" s="257"/>
      <c r="GYH288" s="257"/>
      <c r="GYI288" s="257"/>
      <c r="GYJ288" s="257"/>
      <c r="GYK288" s="257"/>
      <c r="GYL288" s="257"/>
      <c r="GYM288" s="258"/>
      <c r="GYN288" s="256"/>
      <c r="GYO288" s="257"/>
      <c r="GYP288" s="257"/>
      <c r="GYQ288" s="257"/>
      <c r="GYR288" s="257"/>
      <c r="GYS288" s="257"/>
      <c r="GYT288" s="257"/>
      <c r="GYU288" s="257"/>
      <c r="GYV288" s="257"/>
      <c r="GYW288" s="257"/>
      <c r="GYX288" s="257"/>
      <c r="GYY288" s="257"/>
      <c r="GYZ288" s="258"/>
      <c r="GZA288" s="256"/>
      <c r="GZB288" s="257"/>
      <c r="GZC288" s="257"/>
      <c r="GZD288" s="257"/>
      <c r="GZE288" s="257"/>
      <c r="GZF288" s="257"/>
      <c r="GZG288" s="257"/>
      <c r="GZH288" s="257"/>
      <c r="GZI288" s="257"/>
      <c r="GZJ288" s="257"/>
      <c r="GZK288" s="257"/>
      <c r="GZL288" s="257"/>
      <c r="GZM288" s="258"/>
      <c r="GZN288" s="256"/>
      <c r="GZO288" s="257"/>
      <c r="GZP288" s="257"/>
      <c r="GZQ288" s="257"/>
      <c r="GZR288" s="257"/>
      <c r="GZS288" s="257"/>
      <c r="GZT288" s="257"/>
      <c r="GZU288" s="257"/>
      <c r="GZV288" s="257"/>
      <c r="GZW288" s="257"/>
      <c r="GZX288" s="257"/>
      <c r="GZY288" s="257"/>
      <c r="GZZ288" s="258"/>
      <c r="HAA288" s="256"/>
      <c r="HAB288" s="257"/>
      <c r="HAC288" s="257"/>
      <c r="HAD288" s="257"/>
      <c r="HAE288" s="257"/>
      <c r="HAF288" s="257"/>
      <c r="HAG288" s="257"/>
      <c r="HAH288" s="257"/>
      <c r="HAI288" s="257"/>
      <c r="HAJ288" s="257"/>
      <c r="HAK288" s="257"/>
      <c r="HAL288" s="257"/>
      <c r="HAM288" s="258"/>
      <c r="HAN288" s="256"/>
      <c r="HAO288" s="257"/>
      <c r="HAP288" s="257"/>
      <c r="HAQ288" s="257"/>
      <c r="HAR288" s="257"/>
      <c r="HAS288" s="257"/>
      <c r="HAT288" s="257"/>
      <c r="HAU288" s="257"/>
      <c r="HAV288" s="257"/>
      <c r="HAW288" s="257"/>
      <c r="HAX288" s="257"/>
      <c r="HAY288" s="257"/>
      <c r="HAZ288" s="258"/>
      <c r="HBA288" s="256"/>
      <c r="HBB288" s="257"/>
      <c r="HBC288" s="257"/>
      <c r="HBD288" s="257"/>
      <c r="HBE288" s="257"/>
      <c r="HBF288" s="257"/>
      <c r="HBG288" s="257"/>
      <c r="HBH288" s="257"/>
      <c r="HBI288" s="257"/>
      <c r="HBJ288" s="257"/>
      <c r="HBK288" s="257"/>
      <c r="HBL288" s="257"/>
      <c r="HBM288" s="258"/>
      <c r="HBN288" s="256"/>
      <c r="HBO288" s="257"/>
      <c r="HBP288" s="257"/>
      <c r="HBQ288" s="257"/>
      <c r="HBR288" s="257"/>
      <c r="HBS288" s="257"/>
      <c r="HBT288" s="257"/>
      <c r="HBU288" s="257"/>
      <c r="HBV288" s="257"/>
      <c r="HBW288" s="257"/>
      <c r="HBX288" s="257"/>
      <c r="HBY288" s="257"/>
      <c r="HBZ288" s="258"/>
      <c r="HCA288" s="256"/>
      <c r="HCB288" s="257"/>
      <c r="HCC288" s="257"/>
      <c r="HCD288" s="257"/>
      <c r="HCE288" s="257"/>
      <c r="HCF288" s="257"/>
      <c r="HCG288" s="257"/>
      <c r="HCH288" s="257"/>
      <c r="HCI288" s="257"/>
      <c r="HCJ288" s="257"/>
      <c r="HCK288" s="257"/>
      <c r="HCL288" s="257"/>
      <c r="HCM288" s="258"/>
      <c r="HCN288" s="256"/>
      <c r="HCO288" s="257"/>
      <c r="HCP288" s="257"/>
      <c r="HCQ288" s="257"/>
      <c r="HCR288" s="257"/>
      <c r="HCS288" s="257"/>
      <c r="HCT288" s="257"/>
      <c r="HCU288" s="257"/>
      <c r="HCV288" s="257"/>
      <c r="HCW288" s="257"/>
      <c r="HCX288" s="257"/>
      <c r="HCY288" s="257"/>
      <c r="HCZ288" s="258"/>
      <c r="HDA288" s="256"/>
      <c r="HDB288" s="257"/>
      <c r="HDC288" s="257"/>
      <c r="HDD288" s="257"/>
      <c r="HDE288" s="257"/>
      <c r="HDF288" s="257"/>
      <c r="HDG288" s="257"/>
      <c r="HDH288" s="257"/>
      <c r="HDI288" s="257"/>
      <c r="HDJ288" s="257"/>
      <c r="HDK288" s="257"/>
      <c r="HDL288" s="257"/>
      <c r="HDM288" s="258"/>
      <c r="HDN288" s="256"/>
      <c r="HDO288" s="257"/>
      <c r="HDP288" s="257"/>
      <c r="HDQ288" s="257"/>
      <c r="HDR288" s="257"/>
      <c r="HDS288" s="257"/>
      <c r="HDT288" s="257"/>
      <c r="HDU288" s="257"/>
      <c r="HDV288" s="257"/>
      <c r="HDW288" s="257"/>
      <c r="HDX288" s="257"/>
      <c r="HDY288" s="257"/>
      <c r="HDZ288" s="258"/>
      <c r="HEA288" s="256"/>
      <c r="HEB288" s="257"/>
      <c r="HEC288" s="257"/>
      <c r="HED288" s="257"/>
      <c r="HEE288" s="257"/>
      <c r="HEF288" s="257"/>
      <c r="HEG288" s="257"/>
      <c r="HEH288" s="257"/>
      <c r="HEI288" s="257"/>
      <c r="HEJ288" s="257"/>
      <c r="HEK288" s="257"/>
      <c r="HEL288" s="257"/>
      <c r="HEM288" s="258"/>
      <c r="HEN288" s="256"/>
      <c r="HEO288" s="257"/>
      <c r="HEP288" s="257"/>
      <c r="HEQ288" s="257"/>
      <c r="HER288" s="257"/>
      <c r="HES288" s="257"/>
      <c r="HET288" s="257"/>
      <c r="HEU288" s="257"/>
      <c r="HEV288" s="257"/>
      <c r="HEW288" s="257"/>
      <c r="HEX288" s="257"/>
      <c r="HEY288" s="257"/>
      <c r="HEZ288" s="258"/>
      <c r="HFA288" s="256"/>
      <c r="HFB288" s="257"/>
      <c r="HFC288" s="257"/>
      <c r="HFD288" s="257"/>
      <c r="HFE288" s="257"/>
      <c r="HFF288" s="257"/>
      <c r="HFG288" s="257"/>
      <c r="HFH288" s="257"/>
      <c r="HFI288" s="257"/>
      <c r="HFJ288" s="257"/>
      <c r="HFK288" s="257"/>
      <c r="HFL288" s="257"/>
      <c r="HFM288" s="258"/>
      <c r="HFN288" s="256"/>
      <c r="HFO288" s="257"/>
      <c r="HFP288" s="257"/>
      <c r="HFQ288" s="257"/>
      <c r="HFR288" s="257"/>
      <c r="HFS288" s="257"/>
      <c r="HFT288" s="257"/>
      <c r="HFU288" s="257"/>
      <c r="HFV288" s="257"/>
      <c r="HFW288" s="257"/>
      <c r="HFX288" s="257"/>
      <c r="HFY288" s="257"/>
      <c r="HFZ288" s="258"/>
      <c r="HGA288" s="256"/>
      <c r="HGB288" s="257"/>
      <c r="HGC288" s="257"/>
      <c r="HGD288" s="257"/>
      <c r="HGE288" s="257"/>
      <c r="HGF288" s="257"/>
      <c r="HGG288" s="257"/>
      <c r="HGH288" s="257"/>
      <c r="HGI288" s="257"/>
      <c r="HGJ288" s="257"/>
      <c r="HGK288" s="257"/>
      <c r="HGL288" s="257"/>
      <c r="HGM288" s="258"/>
      <c r="HGN288" s="256"/>
      <c r="HGO288" s="257"/>
      <c r="HGP288" s="257"/>
      <c r="HGQ288" s="257"/>
      <c r="HGR288" s="257"/>
      <c r="HGS288" s="257"/>
      <c r="HGT288" s="257"/>
      <c r="HGU288" s="257"/>
      <c r="HGV288" s="257"/>
      <c r="HGW288" s="257"/>
      <c r="HGX288" s="257"/>
      <c r="HGY288" s="257"/>
      <c r="HGZ288" s="258"/>
      <c r="HHA288" s="256"/>
      <c r="HHB288" s="257"/>
      <c r="HHC288" s="257"/>
      <c r="HHD288" s="257"/>
      <c r="HHE288" s="257"/>
      <c r="HHF288" s="257"/>
      <c r="HHG288" s="257"/>
      <c r="HHH288" s="257"/>
      <c r="HHI288" s="257"/>
      <c r="HHJ288" s="257"/>
      <c r="HHK288" s="257"/>
      <c r="HHL288" s="257"/>
      <c r="HHM288" s="258"/>
      <c r="HHN288" s="256"/>
      <c r="HHO288" s="257"/>
      <c r="HHP288" s="257"/>
      <c r="HHQ288" s="257"/>
      <c r="HHR288" s="257"/>
      <c r="HHS288" s="257"/>
      <c r="HHT288" s="257"/>
      <c r="HHU288" s="257"/>
      <c r="HHV288" s="257"/>
      <c r="HHW288" s="257"/>
      <c r="HHX288" s="257"/>
      <c r="HHY288" s="257"/>
      <c r="HHZ288" s="258"/>
      <c r="HIA288" s="256"/>
      <c r="HIB288" s="257"/>
      <c r="HIC288" s="257"/>
      <c r="HID288" s="257"/>
      <c r="HIE288" s="257"/>
      <c r="HIF288" s="257"/>
      <c r="HIG288" s="257"/>
      <c r="HIH288" s="257"/>
      <c r="HII288" s="257"/>
      <c r="HIJ288" s="257"/>
      <c r="HIK288" s="257"/>
      <c r="HIL288" s="257"/>
      <c r="HIM288" s="258"/>
      <c r="HIN288" s="256"/>
      <c r="HIO288" s="257"/>
      <c r="HIP288" s="257"/>
      <c r="HIQ288" s="257"/>
      <c r="HIR288" s="257"/>
      <c r="HIS288" s="257"/>
      <c r="HIT288" s="257"/>
      <c r="HIU288" s="257"/>
      <c r="HIV288" s="257"/>
      <c r="HIW288" s="257"/>
      <c r="HIX288" s="257"/>
      <c r="HIY288" s="257"/>
      <c r="HIZ288" s="258"/>
      <c r="HJA288" s="256"/>
      <c r="HJB288" s="257"/>
      <c r="HJC288" s="257"/>
      <c r="HJD288" s="257"/>
      <c r="HJE288" s="257"/>
      <c r="HJF288" s="257"/>
      <c r="HJG288" s="257"/>
      <c r="HJH288" s="257"/>
      <c r="HJI288" s="257"/>
      <c r="HJJ288" s="257"/>
      <c r="HJK288" s="257"/>
      <c r="HJL288" s="257"/>
      <c r="HJM288" s="258"/>
      <c r="HJN288" s="256"/>
      <c r="HJO288" s="257"/>
      <c r="HJP288" s="257"/>
      <c r="HJQ288" s="257"/>
      <c r="HJR288" s="257"/>
      <c r="HJS288" s="257"/>
      <c r="HJT288" s="257"/>
      <c r="HJU288" s="257"/>
      <c r="HJV288" s="257"/>
      <c r="HJW288" s="257"/>
      <c r="HJX288" s="257"/>
      <c r="HJY288" s="257"/>
      <c r="HJZ288" s="258"/>
      <c r="HKA288" s="256"/>
      <c r="HKB288" s="257"/>
      <c r="HKC288" s="257"/>
      <c r="HKD288" s="257"/>
      <c r="HKE288" s="257"/>
      <c r="HKF288" s="257"/>
      <c r="HKG288" s="257"/>
      <c r="HKH288" s="257"/>
      <c r="HKI288" s="257"/>
      <c r="HKJ288" s="257"/>
      <c r="HKK288" s="257"/>
      <c r="HKL288" s="257"/>
      <c r="HKM288" s="258"/>
      <c r="HKN288" s="256"/>
      <c r="HKO288" s="257"/>
      <c r="HKP288" s="257"/>
      <c r="HKQ288" s="257"/>
      <c r="HKR288" s="257"/>
      <c r="HKS288" s="257"/>
      <c r="HKT288" s="257"/>
      <c r="HKU288" s="257"/>
      <c r="HKV288" s="257"/>
      <c r="HKW288" s="257"/>
      <c r="HKX288" s="257"/>
      <c r="HKY288" s="257"/>
      <c r="HKZ288" s="258"/>
      <c r="HLA288" s="256"/>
      <c r="HLB288" s="257"/>
      <c r="HLC288" s="257"/>
      <c r="HLD288" s="257"/>
      <c r="HLE288" s="257"/>
      <c r="HLF288" s="257"/>
      <c r="HLG288" s="257"/>
      <c r="HLH288" s="257"/>
      <c r="HLI288" s="257"/>
      <c r="HLJ288" s="257"/>
      <c r="HLK288" s="257"/>
      <c r="HLL288" s="257"/>
      <c r="HLM288" s="258"/>
      <c r="HLN288" s="256"/>
      <c r="HLO288" s="257"/>
      <c r="HLP288" s="257"/>
      <c r="HLQ288" s="257"/>
      <c r="HLR288" s="257"/>
      <c r="HLS288" s="257"/>
      <c r="HLT288" s="257"/>
      <c r="HLU288" s="257"/>
      <c r="HLV288" s="257"/>
      <c r="HLW288" s="257"/>
      <c r="HLX288" s="257"/>
      <c r="HLY288" s="257"/>
      <c r="HLZ288" s="258"/>
      <c r="HMA288" s="256"/>
      <c r="HMB288" s="257"/>
      <c r="HMC288" s="257"/>
      <c r="HMD288" s="257"/>
      <c r="HME288" s="257"/>
      <c r="HMF288" s="257"/>
      <c r="HMG288" s="257"/>
      <c r="HMH288" s="257"/>
      <c r="HMI288" s="257"/>
      <c r="HMJ288" s="257"/>
      <c r="HMK288" s="257"/>
      <c r="HML288" s="257"/>
      <c r="HMM288" s="258"/>
      <c r="HMN288" s="256"/>
      <c r="HMO288" s="257"/>
      <c r="HMP288" s="257"/>
      <c r="HMQ288" s="257"/>
      <c r="HMR288" s="257"/>
      <c r="HMS288" s="257"/>
      <c r="HMT288" s="257"/>
      <c r="HMU288" s="257"/>
      <c r="HMV288" s="257"/>
      <c r="HMW288" s="257"/>
      <c r="HMX288" s="257"/>
      <c r="HMY288" s="257"/>
      <c r="HMZ288" s="258"/>
      <c r="HNA288" s="256"/>
      <c r="HNB288" s="257"/>
      <c r="HNC288" s="257"/>
      <c r="HND288" s="257"/>
      <c r="HNE288" s="257"/>
      <c r="HNF288" s="257"/>
      <c r="HNG288" s="257"/>
      <c r="HNH288" s="257"/>
      <c r="HNI288" s="257"/>
      <c r="HNJ288" s="257"/>
      <c r="HNK288" s="257"/>
      <c r="HNL288" s="257"/>
      <c r="HNM288" s="258"/>
      <c r="HNN288" s="256"/>
      <c r="HNO288" s="257"/>
      <c r="HNP288" s="257"/>
      <c r="HNQ288" s="257"/>
      <c r="HNR288" s="257"/>
      <c r="HNS288" s="257"/>
      <c r="HNT288" s="257"/>
      <c r="HNU288" s="257"/>
      <c r="HNV288" s="257"/>
      <c r="HNW288" s="257"/>
      <c r="HNX288" s="257"/>
      <c r="HNY288" s="257"/>
      <c r="HNZ288" s="258"/>
      <c r="HOA288" s="256"/>
      <c r="HOB288" s="257"/>
      <c r="HOC288" s="257"/>
      <c r="HOD288" s="257"/>
      <c r="HOE288" s="257"/>
      <c r="HOF288" s="257"/>
      <c r="HOG288" s="257"/>
      <c r="HOH288" s="257"/>
      <c r="HOI288" s="257"/>
      <c r="HOJ288" s="257"/>
      <c r="HOK288" s="257"/>
      <c r="HOL288" s="257"/>
      <c r="HOM288" s="258"/>
      <c r="HON288" s="256"/>
      <c r="HOO288" s="257"/>
      <c r="HOP288" s="257"/>
      <c r="HOQ288" s="257"/>
      <c r="HOR288" s="257"/>
      <c r="HOS288" s="257"/>
      <c r="HOT288" s="257"/>
      <c r="HOU288" s="257"/>
      <c r="HOV288" s="257"/>
      <c r="HOW288" s="257"/>
      <c r="HOX288" s="257"/>
      <c r="HOY288" s="257"/>
      <c r="HOZ288" s="258"/>
      <c r="HPA288" s="256"/>
      <c r="HPB288" s="257"/>
      <c r="HPC288" s="257"/>
      <c r="HPD288" s="257"/>
      <c r="HPE288" s="257"/>
      <c r="HPF288" s="257"/>
      <c r="HPG288" s="257"/>
      <c r="HPH288" s="257"/>
      <c r="HPI288" s="257"/>
      <c r="HPJ288" s="257"/>
      <c r="HPK288" s="257"/>
      <c r="HPL288" s="257"/>
      <c r="HPM288" s="258"/>
      <c r="HPN288" s="256"/>
      <c r="HPO288" s="257"/>
      <c r="HPP288" s="257"/>
      <c r="HPQ288" s="257"/>
      <c r="HPR288" s="257"/>
      <c r="HPS288" s="257"/>
      <c r="HPT288" s="257"/>
      <c r="HPU288" s="257"/>
      <c r="HPV288" s="257"/>
      <c r="HPW288" s="257"/>
      <c r="HPX288" s="257"/>
      <c r="HPY288" s="257"/>
      <c r="HPZ288" s="258"/>
      <c r="HQA288" s="256"/>
      <c r="HQB288" s="257"/>
      <c r="HQC288" s="257"/>
      <c r="HQD288" s="257"/>
      <c r="HQE288" s="257"/>
      <c r="HQF288" s="257"/>
      <c r="HQG288" s="257"/>
      <c r="HQH288" s="257"/>
      <c r="HQI288" s="257"/>
      <c r="HQJ288" s="257"/>
      <c r="HQK288" s="257"/>
      <c r="HQL288" s="257"/>
      <c r="HQM288" s="258"/>
      <c r="HQN288" s="256"/>
      <c r="HQO288" s="257"/>
      <c r="HQP288" s="257"/>
      <c r="HQQ288" s="257"/>
      <c r="HQR288" s="257"/>
      <c r="HQS288" s="257"/>
      <c r="HQT288" s="257"/>
      <c r="HQU288" s="257"/>
      <c r="HQV288" s="257"/>
      <c r="HQW288" s="257"/>
      <c r="HQX288" s="257"/>
      <c r="HQY288" s="257"/>
      <c r="HQZ288" s="258"/>
      <c r="HRA288" s="256"/>
      <c r="HRB288" s="257"/>
      <c r="HRC288" s="257"/>
      <c r="HRD288" s="257"/>
      <c r="HRE288" s="257"/>
      <c r="HRF288" s="257"/>
      <c r="HRG288" s="257"/>
      <c r="HRH288" s="257"/>
      <c r="HRI288" s="257"/>
      <c r="HRJ288" s="257"/>
      <c r="HRK288" s="257"/>
      <c r="HRL288" s="257"/>
      <c r="HRM288" s="258"/>
      <c r="HRN288" s="256"/>
      <c r="HRO288" s="257"/>
      <c r="HRP288" s="257"/>
      <c r="HRQ288" s="257"/>
      <c r="HRR288" s="257"/>
      <c r="HRS288" s="257"/>
      <c r="HRT288" s="257"/>
      <c r="HRU288" s="257"/>
      <c r="HRV288" s="257"/>
      <c r="HRW288" s="257"/>
      <c r="HRX288" s="257"/>
      <c r="HRY288" s="257"/>
      <c r="HRZ288" s="258"/>
      <c r="HSA288" s="256"/>
      <c r="HSB288" s="257"/>
      <c r="HSC288" s="257"/>
      <c r="HSD288" s="257"/>
      <c r="HSE288" s="257"/>
      <c r="HSF288" s="257"/>
      <c r="HSG288" s="257"/>
      <c r="HSH288" s="257"/>
      <c r="HSI288" s="257"/>
      <c r="HSJ288" s="257"/>
      <c r="HSK288" s="257"/>
      <c r="HSL288" s="257"/>
      <c r="HSM288" s="258"/>
      <c r="HSN288" s="256"/>
      <c r="HSO288" s="257"/>
      <c r="HSP288" s="257"/>
      <c r="HSQ288" s="257"/>
      <c r="HSR288" s="257"/>
      <c r="HSS288" s="257"/>
      <c r="HST288" s="257"/>
      <c r="HSU288" s="257"/>
      <c r="HSV288" s="257"/>
      <c r="HSW288" s="257"/>
      <c r="HSX288" s="257"/>
      <c r="HSY288" s="257"/>
      <c r="HSZ288" s="258"/>
      <c r="HTA288" s="256"/>
      <c r="HTB288" s="257"/>
      <c r="HTC288" s="257"/>
      <c r="HTD288" s="257"/>
      <c r="HTE288" s="257"/>
      <c r="HTF288" s="257"/>
      <c r="HTG288" s="257"/>
      <c r="HTH288" s="257"/>
      <c r="HTI288" s="257"/>
      <c r="HTJ288" s="257"/>
      <c r="HTK288" s="257"/>
      <c r="HTL288" s="257"/>
      <c r="HTM288" s="258"/>
      <c r="HTN288" s="256"/>
      <c r="HTO288" s="257"/>
      <c r="HTP288" s="257"/>
      <c r="HTQ288" s="257"/>
      <c r="HTR288" s="257"/>
      <c r="HTS288" s="257"/>
      <c r="HTT288" s="257"/>
      <c r="HTU288" s="257"/>
      <c r="HTV288" s="257"/>
      <c r="HTW288" s="257"/>
      <c r="HTX288" s="257"/>
      <c r="HTY288" s="257"/>
      <c r="HTZ288" s="258"/>
      <c r="HUA288" s="256"/>
      <c r="HUB288" s="257"/>
      <c r="HUC288" s="257"/>
      <c r="HUD288" s="257"/>
      <c r="HUE288" s="257"/>
      <c r="HUF288" s="257"/>
      <c r="HUG288" s="257"/>
      <c r="HUH288" s="257"/>
      <c r="HUI288" s="257"/>
      <c r="HUJ288" s="257"/>
      <c r="HUK288" s="257"/>
      <c r="HUL288" s="257"/>
      <c r="HUM288" s="258"/>
      <c r="HUN288" s="256"/>
      <c r="HUO288" s="257"/>
      <c r="HUP288" s="257"/>
      <c r="HUQ288" s="257"/>
      <c r="HUR288" s="257"/>
      <c r="HUS288" s="257"/>
      <c r="HUT288" s="257"/>
      <c r="HUU288" s="257"/>
      <c r="HUV288" s="257"/>
      <c r="HUW288" s="257"/>
      <c r="HUX288" s="257"/>
      <c r="HUY288" s="257"/>
      <c r="HUZ288" s="258"/>
      <c r="HVA288" s="256"/>
      <c r="HVB288" s="257"/>
      <c r="HVC288" s="257"/>
      <c r="HVD288" s="257"/>
      <c r="HVE288" s="257"/>
      <c r="HVF288" s="257"/>
      <c r="HVG288" s="257"/>
      <c r="HVH288" s="257"/>
      <c r="HVI288" s="257"/>
      <c r="HVJ288" s="257"/>
      <c r="HVK288" s="257"/>
      <c r="HVL288" s="257"/>
      <c r="HVM288" s="258"/>
      <c r="HVN288" s="256"/>
      <c r="HVO288" s="257"/>
      <c r="HVP288" s="257"/>
      <c r="HVQ288" s="257"/>
      <c r="HVR288" s="257"/>
      <c r="HVS288" s="257"/>
      <c r="HVT288" s="257"/>
      <c r="HVU288" s="257"/>
      <c r="HVV288" s="257"/>
      <c r="HVW288" s="257"/>
      <c r="HVX288" s="257"/>
      <c r="HVY288" s="257"/>
      <c r="HVZ288" s="258"/>
      <c r="HWA288" s="256"/>
      <c r="HWB288" s="257"/>
      <c r="HWC288" s="257"/>
      <c r="HWD288" s="257"/>
      <c r="HWE288" s="257"/>
      <c r="HWF288" s="257"/>
      <c r="HWG288" s="257"/>
      <c r="HWH288" s="257"/>
      <c r="HWI288" s="257"/>
      <c r="HWJ288" s="257"/>
      <c r="HWK288" s="257"/>
      <c r="HWL288" s="257"/>
      <c r="HWM288" s="258"/>
      <c r="HWN288" s="256"/>
      <c r="HWO288" s="257"/>
      <c r="HWP288" s="257"/>
      <c r="HWQ288" s="257"/>
      <c r="HWR288" s="257"/>
      <c r="HWS288" s="257"/>
      <c r="HWT288" s="257"/>
      <c r="HWU288" s="257"/>
      <c r="HWV288" s="257"/>
      <c r="HWW288" s="257"/>
      <c r="HWX288" s="257"/>
      <c r="HWY288" s="257"/>
      <c r="HWZ288" s="258"/>
      <c r="HXA288" s="256"/>
      <c r="HXB288" s="257"/>
      <c r="HXC288" s="257"/>
      <c r="HXD288" s="257"/>
      <c r="HXE288" s="257"/>
      <c r="HXF288" s="257"/>
      <c r="HXG288" s="257"/>
      <c r="HXH288" s="257"/>
      <c r="HXI288" s="257"/>
      <c r="HXJ288" s="257"/>
      <c r="HXK288" s="257"/>
      <c r="HXL288" s="257"/>
      <c r="HXM288" s="258"/>
      <c r="HXN288" s="256"/>
      <c r="HXO288" s="257"/>
      <c r="HXP288" s="257"/>
      <c r="HXQ288" s="257"/>
      <c r="HXR288" s="257"/>
      <c r="HXS288" s="257"/>
      <c r="HXT288" s="257"/>
      <c r="HXU288" s="257"/>
      <c r="HXV288" s="257"/>
      <c r="HXW288" s="257"/>
      <c r="HXX288" s="257"/>
      <c r="HXY288" s="257"/>
      <c r="HXZ288" s="258"/>
      <c r="HYA288" s="256"/>
      <c r="HYB288" s="257"/>
      <c r="HYC288" s="257"/>
      <c r="HYD288" s="257"/>
      <c r="HYE288" s="257"/>
      <c r="HYF288" s="257"/>
      <c r="HYG288" s="257"/>
      <c r="HYH288" s="257"/>
      <c r="HYI288" s="257"/>
      <c r="HYJ288" s="257"/>
      <c r="HYK288" s="257"/>
      <c r="HYL288" s="257"/>
      <c r="HYM288" s="258"/>
      <c r="HYN288" s="256"/>
      <c r="HYO288" s="257"/>
      <c r="HYP288" s="257"/>
      <c r="HYQ288" s="257"/>
      <c r="HYR288" s="257"/>
      <c r="HYS288" s="257"/>
      <c r="HYT288" s="257"/>
      <c r="HYU288" s="257"/>
      <c r="HYV288" s="257"/>
      <c r="HYW288" s="257"/>
      <c r="HYX288" s="257"/>
      <c r="HYY288" s="257"/>
      <c r="HYZ288" s="258"/>
      <c r="HZA288" s="256"/>
      <c r="HZB288" s="257"/>
      <c r="HZC288" s="257"/>
      <c r="HZD288" s="257"/>
      <c r="HZE288" s="257"/>
      <c r="HZF288" s="257"/>
      <c r="HZG288" s="257"/>
      <c r="HZH288" s="257"/>
      <c r="HZI288" s="257"/>
      <c r="HZJ288" s="257"/>
      <c r="HZK288" s="257"/>
      <c r="HZL288" s="257"/>
      <c r="HZM288" s="258"/>
      <c r="HZN288" s="256"/>
      <c r="HZO288" s="257"/>
      <c r="HZP288" s="257"/>
      <c r="HZQ288" s="257"/>
      <c r="HZR288" s="257"/>
      <c r="HZS288" s="257"/>
      <c r="HZT288" s="257"/>
      <c r="HZU288" s="257"/>
      <c r="HZV288" s="257"/>
      <c r="HZW288" s="257"/>
      <c r="HZX288" s="257"/>
      <c r="HZY288" s="257"/>
      <c r="HZZ288" s="258"/>
      <c r="IAA288" s="256"/>
      <c r="IAB288" s="257"/>
      <c r="IAC288" s="257"/>
      <c r="IAD288" s="257"/>
      <c r="IAE288" s="257"/>
      <c r="IAF288" s="257"/>
      <c r="IAG288" s="257"/>
      <c r="IAH288" s="257"/>
      <c r="IAI288" s="257"/>
      <c r="IAJ288" s="257"/>
      <c r="IAK288" s="257"/>
      <c r="IAL288" s="257"/>
      <c r="IAM288" s="258"/>
      <c r="IAN288" s="256"/>
      <c r="IAO288" s="257"/>
      <c r="IAP288" s="257"/>
      <c r="IAQ288" s="257"/>
      <c r="IAR288" s="257"/>
      <c r="IAS288" s="257"/>
      <c r="IAT288" s="257"/>
      <c r="IAU288" s="257"/>
      <c r="IAV288" s="257"/>
      <c r="IAW288" s="257"/>
      <c r="IAX288" s="257"/>
      <c r="IAY288" s="257"/>
      <c r="IAZ288" s="258"/>
      <c r="IBA288" s="256"/>
      <c r="IBB288" s="257"/>
      <c r="IBC288" s="257"/>
      <c r="IBD288" s="257"/>
      <c r="IBE288" s="257"/>
      <c r="IBF288" s="257"/>
      <c r="IBG288" s="257"/>
      <c r="IBH288" s="257"/>
      <c r="IBI288" s="257"/>
      <c r="IBJ288" s="257"/>
      <c r="IBK288" s="257"/>
      <c r="IBL288" s="257"/>
      <c r="IBM288" s="258"/>
      <c r="IBN288" s="256"/>
      <c r="IBO288" s="257"/>
      <c r="IBP288" s="257"/>
      <c r="IBQ288" s="257"/>
      <c r="IBR288" s="257"/>
      <c r="IBS288" s="257"/>
      <c r="IBT288" s="257"/>
      <c r="IBU288" s="257"/>
      <c r="IBV288" s="257"/>
      <c r="IBW288" s="257"/>
      <c r="IBX288" s="257"/>
      <c r="IBY288" s="257"/>
      <c r="IBZ288" s="258"/>
      <c r="ICA288" s="256"/>
      <c r="ICB288" s="257"/>
      <c r="ICC288" s="257"/>
      <c r="ICD288" s="257"/>
      <c r="ICE288" s="257"/>
      <c r="ICF288" s="257"/>
      <c r="ICG288" s="257"/>
      <c r="ICH288" s="257"/>
      <c r="ICI288" s="257"/>
      <c r="ICJ288" s="257"/>
      <c r="ICK288" s="257"/>
      <c r="ICL288" s="257"/>
      <c r="ICM288" s="258"/>
      <c r="ICN288" s="256"/>
      <c r="ICO288" s="257"/>
      <c r="ICP288" s="257"/>
      <c r="ICQ288" s="257"/>
      <c r="ICR288" s="257"/>
      <c r="ICS288" s="257"/>
      <c r="ICT288" s="257"/>
      <c r="ICU288" s="257"/>
      <c r="ICV288" s="257"/>
      <c r="ICW288" s="257"/>
      <c r="ICX288" s="257"/>
      <c r="ICY288" s="257"/>
      <c r="ICZ288" s="258"/>
      <c r="IDA288" s="256"/>
      <c r="IDB288" s="257"/>
      <c r="IDC288" s="257"/>
      <c r="IDD288" s="257"/>
      <c r="IDE288" s="257"/>
      <c r="IDF288" s="257"/>
      <c r="IDG288" s="257"/>
      <c r="IDH288" s="257"/>
      <c r="IDI288" s="257"/>
      <c r="IDJ288" s="257"/>
      <c r="IDK288" s="257"/>
      <c r="IDL288" s="257"/>
      <c r="IDM288" s="258"/>
      <c r="IDN288" s="256"/>
      <c r="IDO288" s="257"/>
      <c r="IDP288" s="257"/>
      <c r="IDQ288" s="257"/>
      <c r="IDR288" s="257"/>
      <c r="IDS288" s="257"/>
      <c r="IDT288" s="257"/>
      <c r="IDU288" s="257"/>
      <c r="IDV288" s="257"/>
      <c r="IDW288" s="257"/>
      <c r="IDX288" s="257"/>
      <c r="IDY288" s="257"/>
      <c r="IDZ288" s="258"/>
      <c r="IEA288" s="256"/>
      <c r="IEB288" s="257"/>
      <c r="IEC288" s="257"/>
      <c r="IED288" s="257"/>
      <c r="IEE288" s="257"/>
      <c r="IEF288" s="257"/>
      <c r="IEG288" s="257"/>
      <c r="IEH288" s="257"/>
      <c r="IEI288" s="257"/>
      <c r="IEJ288" s="257"/>
      <c r="IEK288" s="257"/>
      <c r="IEL288" s="257"/>
      <c r="IEM288" s="258"/>
      <c r="IEN288" s="256"/>
      <c r="IEO288" s="257"/>
      <c r="IEP288" s="257"/>
      <c r="IEQ288" s="257"/>
      <c r="IER288" s="257"/>
      <c r="IES288" s="257"/>
      <c r="IET288" s="257"/>
      <c r="IEU288" s="257"/>
      <c r="IEV288" s="257"/>
      <c r="IEW288" s="257"/>
      <c r="IEX288" s="257"/>
      <c r="IEY288" s="257"/>
      <c r="IEZ288" s="258"/>
      <c r="IFA288" s="256"/>
      <c r="IFB288" s="257"/>
      <c r="IFC288" s="257"/>
      <c r="IFD288" s="257"/>
      <c r="IFE288" s="257"/>
      <c r="IFF288" s="257"/>
      <c r="IFG288" s="257"/>
      <c r="IFH288" s="257"/>
      <c r="IFI288" s="257"/>
      <c r="IFJ288" s="257"/>
      <c r="IFK288" s="257"/>
      <c r="IFL288" s="257"/>
      <c r="IFM288" s="258"/>
      <c r="IFN288" s="256"/>
      <c r="IFO288" s="257"/>
      <c r="IFP288" s="257"/>
      <c r="IFQ288" s="257"/>
      <c r="IFR288" s="257"/>
      <c r="IFS288" s="257"/>
      <c r="IFT288" s="257"/>
      <c r="IFU288" s="257"/>
      <c r="IFV288" s="257"/>
      <c r="IFW288" s="257"/>
      <c r="IFX288" s="257"/>
      <c r="IFY288" s="257"/>
      <c r="IFZ288" s="258"/>
      <c r="IGA288" s="256"/>
      <c r="IGB288" s="257"/>
      <c r="IGC288" s="257"/>
      <c r="IGD288" s="257"/>
      <c r="IGE288" s="257"/>
      <c r="IGF288" s="257"/>
      <c r="IGG288" s="257"/>
      <c r="IGH288" s="257"/>
      <c r="IGI288" s="257"/>
      <c r="IGJ288" s="257"/>
      <c r="IGK288" s="257"/>
      <c r="IGL288" s="257"/>
      <c r="IGM288" s="258"/>
      <c r="IGN288" s="256"/>
      <c r="IGO288" s="257"/>
      <c r="IGP288" s="257"/>
      <c r="IGQ288" s="257"/>
      <c r="IGR288" s="257"/>
      <c r="IGS288" s="257"/>
      <c r="IGT288" s="257"/>
      <c r="IGU288" s="257"/>
      <c r="IGV288" s="257"/>
      <c r="IGW288" s="257"/>
      <c r="IGX288" s="257"/>
      <c r="IGY288" s="257"/>
      <c r="IGZ288" s="258"/>
      <c r="IHA288" s="256"/>
      <c r="IHB288" s="257"/>
      <c r="IHC288" s="257"/>
      <c r="IHD288" s="257"/>
      <c r="IHE288" s="257"/>
      <c r="IHF288" s="257"/>
      <c r="IHG288" s="257"/>
      <c r="IHH288" s="257"/>
      <c r="IHI288" s="257"/>
      <c r="IHJ288" s="257"/>
      <c r="IHK288" s="257"/>
      <c r="IHL288" s="257"/>
      <c r="IHM288" s="258"/>
      <c r="IHN288" s="256"/>
      <c r="IHO288" s="257"/>
      <c r="IHP288" s="257"/>
      <c r="IHQ288" s="257"/>
      <c r="IHR288" s="257"/>
      <c r="IHS288" s="257"/>
      <c r="IHT288" s="257"/>
      <c r="IHU288" s="257"/>
      <c r="IHV288" s="257"/>
      <c r="IHW288" s="257"/>
      <c r="IHX288" s="257"/>
      <c r="IHY288" s="257"/>
      <c r="IHZ288" s="258"/>
      <c r="IIA288" s="256"/>
      <c r="IIB288" s="257"/>
      <c r="IIC288" s="257"/>
      <c r="IID288" s="257"/>
      <c r="IIE288" s="257"/>
      <c r="IIF288" s="257"/>
      <c r="IIG288" s="257"/>
      <c r="IIH288" s="257"/>
      <c r="III288" s="257"/>
      <c r="IIJ288" s="257"/>
      <c r="IIK288" s="257"/>
      <c r="IIL288" s="257"/>
      <c r="IIM288" s="258"/>
      <c r="IIN288" s="256"/>
      <c r="IIO288" s="257"/>
      <c r="IIP288" s="257"/>
      <c r="IIQ288" s="257"/>
      <c r="IIR288" s="257"/>
      <c r="IIS288" s="257"/>
      <c r="IIT288" s="257"/>
      <c r="IIU288" s="257"/>
      <c r="IIV288" s="257"/>
      <c r="IIW288" s="257"/>
      <c r="IIX288" s="257"/>
      <c r="IIY288" s="257"/>
      <c r="IIZ288" s="258"/>
      <c r="IJA288" s="256"/>
      <c r="IJB288" s="257"/>
      <c r="IJC288" s="257"/>
      <c r="IJD288" s="257"/>
      <c r="IJE288" s="257"/>
      <c r="IJF288" s="257"/>
      <c r="IJG288" s="257"/>
      <c r="IJH288" s="257"/>
      <c r="IJI288" s="257"/>
      <c r="IJJ288" s="257"/>
      <c r="IJK288" s="257"/>
      <c r="IJL288" s="257"/>
      <c r="IJM288" s="258"/>
      <c r="IJN288" s="256"/>
      <c r="IJO288" s="257"/>
      <c r="IJP288" s="257"/>
      <c r="IJQ288" s="257"/>
      <c r="IJR288" s="257"/>
      <c r="IJS288" s="257"/>
      <c r="IJT288" s="257"/>
      <c r="IJU288" s="257"/>
      <c r="IJV288" s="257"/>
      <c r="IJW288" s="257"/>
      <c r="IJX288" s="257"/>
      <c r="IJY288" s="257"/>
      <c r="IJZ288" s="258"/>
      <c r="IKA288" s="256"/>
      <c r="IKB288" s="257"/>
      <c r="IKC288" s="257"/>
      <c r="IKD288" s="257"/>
      <c r="IKE288" s="257"/>
      <c r="IKF288" s="257"/>
      <c r="IKG288" s="257"/>
      <c r="IKH288" s="257"/>
      <c r="IKI288" s="257"/>
      <c r="IKJ288" s="257"/>
      <c r="IKK288" s="257"/>
      <c r="IKL288" s="257"/>
      <c r="IKM288" s="258"/>
      <c r="IKN288" s="256"/>
      <c r="IKO288" s="257"/>
      <c r="IKP288" s="257"/>
      <c r="IKQ288" s="257"/>
      <c r="IKR288" s="257"/>
      <c r="IKS288" s="257"/>
      <c r="IKT288" s="257"/>
      <c r="IKU288" s="257"/>
      <c r="IKV288" s="257"/>
      <c r="IKW288" s="257"/>
      <c r="IKX288" s="257"/>
      <c r="IKY288" s="257"/>
      <c r="IKZ288" s="258"/>
      <c r="ILA288" s="256"/>
      <c r="ILB288" s="257"/>
      <c r="ILC288" s="257"/>
      <c r="ILD288" s="257"/>
      <c r="ILE288" s="257"/>
      <c r="ILF288" s="257"/>
      <c r="ILG288" s="257"/>
      <c r="ILH288" s="257"/>
      <c r="ILI288" s="257"/>
      <c r="ILJ288" s="257"/>
      <c r="ILK288" s="257"/>
      <c r="ILL288" s="257"/>
      <c r="ILM288" s="258"/>
      <c r="ILN288" s="256"/>
      <c r="ILO288" s="257"/>
      <c r="ILP288" s="257"/>
      <c r="ILQ288" s="257"/>
      <c r="ILR288" s="257"/>
      <c r="ILS288" s="257"/>
      <c r="ILT288" s="257"/>
      <c r="ILU288" s="257"/>
      <c r="ILV288" s="257"/>
      <c r="ILW288" s="257"/>
      <c r="ILX288" s="257"/>
      <c r="ILY288" s="257"/>
      <c r="ILZ288" s="258"/>
      <c r="IMA288" s="256"/>
      <c r="IMB288" s="257"/>
      <c r="IMC288" s="257"/>
      <c r="IMD288" s="257"/>
      <c r="IME288" s="257"/>
      <c r="IMF288" s="257"/>
      <c r="IMG288" s="257"/>
      <c r="IMH288" s="257"/>
      <c r="IMI288" s="257"/>
      <c r="IMJ288" s="257"/>
      <c r="IMK288" s="257"/>
      <c r="IML288" s="257"/>
      <c r="IMM288" s="258"/>
      <c r="IMN288" s="256"/>
      <c r="IMO288" s="257"/>
      <c r="IMP288" s="257"/>
      <c r="IMQ288" s="257"/>
      <c r="IMR288" s="257"/>
      <c r="IMS288" s="257"/>
      <c r="IMT288" s="257"/>
      <c r="IMU288" s="257"/>
      <c r="IMV288" s="257"/>
      <c r="IMW288" s="257"/>
      <c r="IMX288" s="257"/>
      <c r="IMY288" s="257"/>
      <c r="IMZ288" s="258"/>
      <c r="INA288" s="256"/>
      <c r="INB288" s="257"/>
      <c r="INC288" s="257"/>
      <c r="IND288" s="257"/>
      <c r="INE288" s="257"/>
      <c r="INF288" s="257"/>
      <c r="ING288" s="257"/>
      <c r="INH288" s="257"/>
      <c r="INI288" s="257"/>
      <c r="INJ288" s="257"/>
      <c r="INK288" s="257"/>
      <c r="INL288" s="257"/>
      <c r="INM288" s="258"/>
      <c r="INN288" s="256"/>
      <c r="INO288" s="257"/>
      <c r="INP288" s="257"/>
      <c r="INQ288" s="257"/>
      <c r="INR288" s="257"/>
      <c r="INS288" s="257"/>
      <c r="INT288" s="257"/>
      <c r="INU288" s="257"/>
      <c r="INV288" s="257"/>
      <c r="INW288" s="257"/>
      <c r="INX288" s="257"/>
      <c r="INY288" s="257"/>
      <c r="INZ288" s="258"/>
      <c r="IOA288" s="256"/>
      <c r="IOB288" s="257"/>
      <c r="IOC288" s="257"/>
      <c r="IOD288" s="257"/>
      <c r="IOE288" s="257"/>
      <c r="IOF288" s="257"/>
      <c r="IOG288" s="257"/>
      <c r="IOH288" s="257"/>
      <c r="IOI288" s="257"/>
      <c r="IOJ288" s="257"/>
      <c r="IOK288" s="257"/>
      <c r="IOL288" s="257"/>
      <c r="IOM288" s="258"/>
      <c r="ION288" s="256"/>
      <c r="IOO288" s="257"/>
      <c r="IOP288" s="257"/>
      <c r="IOQ288" s="257"/>
      <c r="IOR288" s="257"/>
      <c r="IOS288" s="257"/>
      <c r="IOT288" s="257"/>
      <c r="IOU288" s="257"/>
      <c r="IOV288" s="257"/>
      <c r="IOW288" s="257"/>
      <c r="IOX288" s="257"/>
      <c r="IOY288" s="257"/>
      <c r="IOZ288" s="258"/>
      <c r="IPA288" s="256"/>
      <c r="IPB288" s="257"/>
      <c r="IPC288" s="257"/>
      <c r="IPD288" s="257"/>
      <c r="IPE288" s="257"/>
      <c r="IPF288" s="257"/>
      <c r="IPG288" s="257"/>
      <c r="IPH288" s="257"/>
      <c r="IPI288" s="257"/>
      <c r="IPJ288" s="257"/>
      <c r="IPK288" s="257"/>
      <c r="IPL288" s="257"/>
      <c r="IPM288" s="258"/>
      <c r="IPN288" s="256"/>
      <c r="IPO288" s="257"/>
      <c r="IPP288" s="257"/>
      <c r="IPQ288" s="257"/>
      <c r="IPR288" s="257"/>
      <c r="IPS288" s="257"/>
      <c r="IPT288" s="257"/>
      <c r="IPU288" s="257"/>
      <c r="IPV288" s="257"/>
      <c r="IPW288" s="257"/>
      <c r="IPX288" s="257"/>
      <c r="IPY288" s="257"/>
      <c r="IPZ288" s="258"/>
      <c r="IQA288" s="256"/>
      <c r="IQB288" s="257"/>
      <c r="IQC288" s="257"/>
      <c r="IQD288" s="257"/>
      <c r="IQE288" s="257"/>
      <c r="IQF288" s="257"/>
      <c r="IQG288" s="257"/>
      <c r="IQH288" s="257"/>
      <c r="IQI288" s="257"/>
      <c r="IQJ288" s="257"/>
      <c r="IQK288" s="257"/>
      <c r="IQL288" s="257"/>
      <c r="IQM288" s="258"/>
      <c r="IQN288" s="256"/>
      <c r="IQO288" s="257"/>
      <c r="IQP288" s="257"/>
      <c r="IQQ288" s="257"/>
      <c r="IQR288" s="257"/>
      <c r="IQS288" s="257"/>
      <c r="IQT288" s="257"/>
      <c r="IQU288" s="257"/>
      <c r="IQV288" s="257"/>
      <c r="IQW288" s="257"/>
      <c r="IQX288" s="257"/>
      <c r="IQY288" s="257"/>
      <c r="IQZ288" s="258"/>
      <c r="IRA288" s="256"/>
      <c r="IRB288" s="257"/>
      <c r="IRC288" s="257"/>
      <c r="IRD288" s="257"/>
      <c r="IRE288" s="257"/>
      <c r="IRF288" s="257"/>
      <c r="IRG288" s="257"/>
      <c r="IRH288" s="257"/>
      <c r="IRI288" s="257"/>
      <c r="IRJ288" s="257"/>
      <c r="IRK288" s="257"/>
      <c r="IRL288" s="257"/>
      <c r="IRM288" s="258"/>
      <c r="IRN288" s="256"/>
      <c r="IRO288" s="257"/>
      <c r="IRP288" s="257"/>
      <c r="IRQ288" s="257"/>
      <c r="IRR288" s="257"/>
      <c r="IRS288" s="257"/>
      <c r="IRT288" s="257"/>
      <c r="IRU288" s="257"/>
      <c r="IRV288" s="257"/>
      <c r="IRW288" s="257"/>
      <c r="IRX288" s="257"/>
      <c r="IRY288" s="257"/>
      <c r="IRZ288" s="258"/>
      <c r="ISA288" s="256"/>
      <c r="ISB288" s="257"/>
      <c r="ISC288" s="257"/>
      <c r="ISD288" s="257"/>
      <c r="ISE288" s="257"/>
      <c r="ISF288" s="257"/>
      <c r="ISG288" s="257"/>
      <c r="ISH288" s="257"/>
      <c r="ISI288" s="257"/>
      <c r="ISJ288" s="257"/>
      <c r="ISK288" s="257"/>
      <c r="ISL288" s="257"/>
      <c r="ISM288" s="258"/>
      <c r="ISN288" s="256"/>
      <c r="ISO288" s="257"/>
      <c r="ISP288" s="257"/>
      <c r="ISQ288" s="257"/>
      <c r="ISR288" s="257"/>
      <c r="ISS288" s="257"/>
      <c r="IST288" s="257"/>
      <c r="ISU288" s="257"/>
      <c r="ISV288" s="257"/>
      <c r="ISW288" s="257"/>
      <c r="ISX288" s="257"/>
      <c r="ISY288" s="257"/>
      <c r="ISZ288" s="258"/>
      <c r="ITA288" s="256"/>
      <c r="ITB288" s="257"/>
      <c r="ITC288" s="257"/>
      <c r="ITD288" s="257"/>
      <c r="ITE288" s="257"/>
      <c r="ITF288" s="257"/>
      <c r="ITG288" s="257"/>
      <c r="ITH288" s="257"/>
      <c r="ITI288" s="257"/>
      <c r="ITJ288" s="257"/>
      <c r="ITK288" s="257"/>
      <c r="ITL288" s="257"/>
      <c r="ITM288" s="258"/>
      <c r="ITN288" s="256"/>
      <c r="ITO288" s="257"/>
      <c r="ITP288" s="257"/>
      <c r="ITQ288" s="257"/>
      <c r="ITR288" s="257"/>
      <c r="ITS288" s="257"/>
      <c r="ITT288" s="257"/>
      <c r="ITU288" s="257"/>
      <c r="ITV288" s="257"/>
      <c r="ITW288" s="257"/>
      <c r="ITX288" s="257"/>
      <c r="ITY288" s="257"/>
      <c r="ITZ288" s="258"/>
      <c r="IUA288" s="256"/>
      <c r="IUB288" s="257"/>
      <c r="IUC288" s="257"/>
      <c r="IUD288" s="257"/>
      <c r="IUE288" s="257"/>
      <c r="IUF288" s="257"/>
      <c r="IUG288" s="257"/>
      <c r="IUH288" s="257"/>
      <c r="IUI288" s="257"/>
      <c r="IUJ288" s="257"/>
      <c r="IUK288" s="257"/>
      <c r="IUL288" s="257"/>
      <c r="IUM288" s="258"/>
      <c r="IUN288" s="256"/>
      <c r="IUO288" s="257"/>
      <c r="IUP288" s="257"/>
      <c r="IUQ288" s="257"/>
      <c r="IUR288" s="257"/>
      <c r="IUS288" s="257"/>
      <c r="IUT288" s="257"/>
      <c r="IUU288" s="257"/>
      <c r="IUV288" s="257"/>
      <c r="IUW288" s="257"/>
      <c r="IUX288" s="257"/>
      <c r="IUY288" s="257"/>
      <c r="IUZ288" s="258"/>
      <c r="IVA288" s="256"/>
      <c r="IVB288" s="257"/>
      <c r="IVC288" s="257"/>
      <c r="IVD288" s="257"/>
      <c r="IVE288" s="257"/>
      <c r="IVF288" s="257"/>
      <c r="IVG288" s="257"/>
      <c r="IVH288" s="257"/>
      <c r="IVI288" s="257"/>
      <c r="IVJ288" s="257"/>
      <c r="IVK288" s="257"/>
      <c r="IVL288" s="257"/>
      <c r="IVM288" s="258"/>
      <c r="IVN288" s="256"/>
      <c r="IVO288" s="257"/>
      <c r="IVP288" s="257"/>
      <c r="IVQ288" s="257"/>
      <c r="IVR288" s="257"/>
      <c r="IVS288" s="257"/>
      <c r="IVT288" s="257"/>
      <c r="IVU288" s="257"/>
      <c r="IVV288" s="257"/>
      <c r="IVW288" s="257"/>
      <c r="IVX288" s="257"/>
      <c r="IVY288" s="257"/>
      <c r="IVZ288" s="258"/>
      <c r="IWA288" s="256"/>
      <c r="IWB288" s="257"/>
      <c r="IWC288" s="257"/>
      <c r="IWD288" s="257"/>
      <c r="IWE288" s="257"/>
      <c r="IWF288" s="257"/>
      <c r="IWG288" s="257"/>
      <c r="IWH288" s="257"/>
      <c r="IWI288" s="257"/>
      <c r="IWJ288" s="257"/>
      <c r="IWK288" s="257"/>
      <c r="IWL288" s="257"/>
      <c r="IWM288" s="258"/>
      <c r="IWN288" s="256"/>
      <c r="IWO288" s="257"/>
      <c r="IWP288" s="257"/>
      <c r="IWQ288" s="257"/>
      <c r="IWR288" s="257"/>
      <c r="IWS288" s="257"/>
      <c r="IWT288" s="257"/>
      <c r="IWU288" s="257"/>
      <c r="IWV288" s="257"/>
      <c r="IWW288" s="257"/>
      <c r="IWX288" s="257"/>
      <c r="IWY288" s="257"/>
      <c r="IWZ288" s="258"/>
      <c r="IXA288" s="256"/>
      <c r="IXB288" s="257"/>
      <c r="IXC288" s="257"/>
      <c r="IXD288" s="257"/>
      <c r="IXE288" s="257"/>
      <c r="IXF288" s="257"/>
      <c r="IXG288" s="257"/>
      <c r="IXH288" s="257"/>
      <c r="IXI288" s="257"/>
      <c r="IXJ288" s="257"/>
      <c r="IXK288" s="257"/>
      <c r="IXL288" s="257"/>
      <c r="IXM288" s="258"/>
      <c r="IXN288" s="256"/>
      <c r="IXO288" s="257"/>
      <c r="IXP288" s="257"/>
      <c r="IXQ288" s="257"/>
      <c r="IXR288" s="257"/>
      <c r="IXS288" s="257"/>
      <c r="IXT288" s="257"/>
      <c r="IXU288" s="257"/>
      <c r="IXV288" s="257"/>
      <c r="IXW288" s="257"/>
      <c r="IXX288" s="257"/>
      <c r="IXY288" s="257"/>
      <c r="IXZ288" s="258"/>
      <c r="IYA288" s="256"/>
      <c r="IYB288" s="257"/>
      <c r="IYC288" s="257"/>
      <c r="IYD288" s="257"/>
      <c r="IYE288" s="257"/>
      <c r="IYF288" s="257"/>
      <c r="IYG288" s="257"/>
      <c r="IYH288" s="257"/>
      <c r="IYI288" s="257"/>
      <c r="IYJ288" s="257"/>
      <c r="IYK288" s="257"/>
      <c r="IYL288" s="257"/>
      <c r="IYM288" s="258"/>
      <c r="IYN288" s="256"/>
      <c r="IYO288" s="257"/>
      <c r="IYP288" s="257"/>
      <c r="IYQ288" s="257"/>
      <c r="IYR288" s="257"/>
      <c r="IYS288" s="257"/>
      <c r="IYT288" s="257"/>
      <c r="IYU288" s="257"/>
      <c r="IYV288" s="257"/>
      <c r="IYW288" s="257"/>
      <c r="IYX288" s="257"/>
      <c r="IYY288" s="257"/>
      <c r="IYZ288" s="258"/>
      <c r="IZA288" s="256"/>
      <c r="IZB288" s="257"/>
      <c r="IZC288" s="257"/>
      <c r="IZD288" s="257"/>
      <c r="IZE288" s="257"/>
      <c r="IZF288" s="257"/>
      <c r="IZG288" s="257"/>
      <c r="IZH288" s="257"/>
      <c r="IZI288" s="257"/>
      <c r="IZJ288" s="257"/>
      <c r="IZK288" s="257"/>
      <c r="IZL288" s="257"/>
      <c r="IZM288" s="258"/>
      <c r="IZN288" s="256"/>
      <c r="IZO288" s="257"/>
      <c r="IZP288" s="257"/>
      <c r="IZQ288" s="257"/>
      <c r="IZR288" s="257"/>
      <c r="IZS288" s="257"/>
      <c r="IZT288" s="257"/>
      <c r="IZU288" s="257"/>
      <c r="IZV288" s="257"/>
      <c r="IZW288" s="257"/>
      <c r="IZX288" s="257"/>
      <c r="IZY288" s="257"/>
      <c r="IZZ288" s="258"/>
      <c r="JAA288" s="256"/>
      <c r="JAB288" s="257"/>
      <c r="JAC288" s="257"/>
      <c r="JAD288" s="257"/>
      <c r="JAE288" s="257"/>
      <c r="JAF288" s="257"/>
      <c r="JAG288" s="257"/>
      <c r="JAH288" s="257"/>
      <c r="JAI288" s="257"/>
      <c r="JAJ288" s="257"/>
      <c r="JAK288" s="257"/>
      <c r="JAL288" s="257"/>
      <c r="JAM288" s="258"/>
      <c r="JAN288" s="256"/>
      <c r="JAO288" s="257"/>
      <c r="JAP288" s="257"/>
      <c r="JAQ288" s="257"/>
      <c r="JAR288" s="257"/>
      <c r="JAS288" s="257"/>
      <c r="JAT288" s="257"/>
      <c r="JAU288" s="257"/>
      <c r="JAV288" s="257"/>
      <c r="JAW288" s="257"/>
      <c r="JAX288" s="257"/>
      <c r="JAY288" s="257"/>
      <c r="JAZ288" s="258"/>
      <c r="JBA288" s="256"/>
      <c r="JBB288" s="257"/>
      <c r="JBC288" s="257"/>
      <c r="JBD288" s="257"/>
      <c r="JBE288" s="257"/>
      <c r="JBF288" s="257"/>
      <c r="JBG288" s="257"/>
      <c r="JBH288" s="257"/>
      <c r="JBI288" s="257"/>
      <c r="JBJ288" s="257"/>
      <c r="JBK288" s="257"/>
      <c r="JBL288" s="257"/>
      <c r="JBM288" s="258"/>
      <c r="JBN288" s="256"/>
      <c r="JBO288" s="257"/>
      <c r="JBP288" s="257"/>
      <c r="JBQ288" s="257"/>
      <c r="JBR288" s="257"/>
      <c r="JBS288" s="257"/>
      <c r="JBT288" s="257"/>
      <c r="JBU288" s="257"/>
      <c r="JBV288" s="257"/>
      <c r="JBW288" s="257"/>
      <c r="JBX288" s="257"/>
      <c r="JBY288" s="257"/>
      <c r="JBZ288" s="258"/>
      <c r="JCA288" s="256"/>
      <c r="JCB288" s="257"/>
      <c r="JCC288" s="257"/>
      <c r="JCD288" s="257"/>
      <c r="JCE288" s="257"/>
      <c r="JCF288" s="257"/>
      <c r="JCG288" s="257"/>
      <c r="JCH288" s="257"/>
      <c r="JCI288" s="257"/>
      <c r="JCJ288" s="257"/>
      <c r="JCK288" s="257"/>
      <c r="JCL288" s="257"/>
      <c r="JCM288" s="258"/>
      <c r="JCN288" s="256"/>
      <c r="JCO288" s="257"/>
      <c r="JCP288" s="257"/>
      <c r="JCQ288" s="257"/>
      <c r="JCR288" s="257"/>
      <c r="JCS288" s="257"/>
      <c r="JCT288" s="257"/>
      <c r="JCU288" s="257"/>
      <c r="JCV288" s="257"/>
      <c r="JCW288" s="257"/>
      <c r="JCX288" s="257"/>
      <c r="JCY288" s="257"/>
      <c r="JCZ288" s="258"/>
      <c r="JDA288" s="256"/>
      <c r="JDB288" s="257"/>
      <c r="JDC288" s="257"/>
      <c r="JDD288" s="257"/>
      <c r="JDE288" s="257"/>
      <c r="JDF288" s="257"/>
      <c r="JDG288" s="257"/>
      <c r="JDH288" s="257"/>
      <c r="JDI288" s="257"/>
      <c r="JDJ288" s="257"/>
      <c r="JDK288" s="257"/>
      <c r="JDL288" s="257"/>
      <c r="JDM288" s="258"/>
      <c r="JDN288" s="256"/>
      <c r="JDO288" s="257"/>
      <c r="JDP288" s="257"/>
      <c r="JDQ288" s="257"/>
      <c r="JDR288" s="257"/>
      <c r="JDS288" s="257"/>
      <c r="JDT288" s="257"/>
      <c r="JDU288" s="257"/>
      <c r="JDV288" s="257"/>
      <c r="JDW288" s="257"/>
      <c r="JDX288" s="257"/>
      <c r="JDY288" s="257"/>
      <c r="JDZ288" s="258"/>
      <c r="JEA288" s="256"/>
      <c r="JEB288" s="257"/>
      <c r="JEC288" s="257"/>
      <c r="JED288" s="257"/>
      <c r="JEE288" s="257"/>
      <c r="JEF288" s="257"/>
      <c r="JEG288" s="257"/>
      <c r="JEH288" s="257"/>
      <c r="JEI288" s="257"/>
      <c r="JEJ288" s="257"/>
      <c r="JEK288" s="257"/>
      <c r="JEL288" s="257"/>
      <c r="JEM288" s="258"/>
      <c r="JEN288" s="256"/>
      <c r="JEO288" s="257"/>
      <c r="JEP288" s="257"/>
      <c r="JEQ288" s="257"/>
      <c r="JER288" s="257"/>
      <c r="JES288" s="257"/>
      <c r="JET288" s="257"/>
      <c r="JEU288" s="257"/>
      <c r="JEV288" s="257"/>
      <c r="JEW288" s="257"/>
      <c r="JEX288" s="257"/>
      <c r="JEY288" s="257"/>
      <c r="JEZ288" s="258"/>
      <c r="JFA288" s="256"/>
      <c r="JFB288" s="257"/>
      <c r="JFC288" s="257"/>
      <c r="JFD288" s="257"/>
      <c r="JFE288" s="257"/>
      <c r="JFF288" s="257"/>
      <c r="JFG288" s="257"/>
      <c r="JFH288" s="257"/>
      <c r="JFI288" s="257"/>
      <c r="JFJ288" s="257"/>
      <c r="JFK288" s="257"/>
      <c r="JFL288" s="257"/>
      <c r="JFM288" s="258"/>
      <c r="JFN288" s="256"/>
      <c r="JFO288" s="257"/>
      <c r="JFP288" s="257"/>
      <c r="JFQ288" s="257"/>
      <c r="JFR288" s="257"/>
      <c r="JFS288" s="257"/>
      <c r="JFT288" s="257"/>
      <c r="JFU288" s="257"/>
      <c r="JFV288" s="257"/>
      <c r="JFW288" s="257"/>
      <c r="JFX288" s="257"/>
      <c r="JFY288" s="257"/>
      <c r="JFZ288" s="258"/>
      <c r="JGA288" s="256"/>
      <c r="JGB288" s="257"/>
      <c r="JGC288" s="257"/>
      <c r="JGD288" s="257"/>
      <c r="JGE288" s="257"/>
      <c r="JGF288" s="257"/>
      <c r="JGG288" s="257"/>
      <c r="JGH288" s="257"/>
      <c r="JGI288" s="257"/>
      <c r="JGJ288" s="257"/>
      <c r="JGK288" s="257"/>
      <c r="JGL288" s="257"/>
      <c r="JGM288" s="258"/>
      <c r="JGN288" s="256"/>
      <c r="JGO288" s="257"/>
      <c r="JGP288" s="257"/>
      <c r="JGQ288" s="257"/>
      <c r="JGR288" s="257"/>
      <c r="JGS288" s="257"/>
      <c r="JGT288" s="257"/>
      <c r="JGU288" s="257"/>
      <c r="JGV288" s="257"/>
      <c r="JGW288" s="257"/>
      <c r="JGX288" s="257"/>
      <c r="JGY288" s="257"/>
      <c r="JGZ288" s="258"/>
      <c r="JHA288" s="256"/>
      <c r="JHB288" s="257"/>
      <c r="JHC288" s="257"/>
      <c r="JHD288" s="257"/>
      <c r="JHE288" s="257"/>
      <c r="JHF288" s="257"/>
      <c r="JHG288" s="257"/>
      <c r="JHH288" s="257"/>
      <c r="JHI288" s="257"/>
      <c r="JHJ288" s="257"/>
      <c r="JHK288" s="257"/>
      <c r="JHL288" s="257"/>
      <c r="JHM288" s="258"/>
      <c r="JHN288" s="256"/>
      <c r="JHO288" s="257"/>
      <c r="JHP288" s="257"/>
      <c r="JHQ288" s="257"/>
      <c r="JHR288" s="257"/>
      <c r="JHS288" s="257"/>
      <c r="JHT288" s="257"/>
      <c r="JHU288" s="257"/>
      <c r="JHV288" s="257"/>
      <c r="JHW288" s="257"/>
      <c r="JHX288" s="257"/>
      <c r="JHY288" s="257"/>
      <c r="JHZ288" s="258"/>
      <c r="JIA288" s="256"/>
      <c r="JIB288" s="257"/>
      <c r="JIC288" s="257"/>
      <c r="JID288" s="257"/>
      <c r="JIE288" s="257"/>
      <c r="JIF288" s="257"/>
      <c r="JIG288" s="257"/>
      <c r="JIH288" s="257"/>
      <c r="JII288" s="257"/>
      <c r="JIJ288" s="257"/>
      <c r="JIK288" s="257"/>
      <c r="JIL288" s="257"/>
      <c r="JIM288" s="258"/>
      <c r="JIN288" s="256"/>
      <c r="JIO288" s="257"/>
      <c r="JIP288" s="257"/>
      <c r="JIQ288" s="257"/>
      <c r="JIR288" s="257"/>
      <c r="JIS288" s="257"/>
      <c r="JIT288" s="257"/>
      <c r="JIU288" s="257"/>
      <c r="JIV288" s="257"/>
      <c r="JIW288" s="257"/>
      <c r="JIX288" s="257"/>
      <c r="JIY288" s="257"/>
      <c r="JIZ288" s="258"/>
      <c r="JJA288" s="256"/>
      <c r="JJB288" s="257"/>
      <c r="JJC288" s="257"/>
      <c r="JJD288" s="257"/>
      <c r="JJE288" s="257"/>
      <c r="JJF288" s="257"/>
      <c r="JJG288" s="257"/>
      <c r="JJH288" s="257"/>
      <c r="JJI288" s="257"/>
      <c r="JJJ288" s="257"/>
      <c r="JJK288" s="257"/>
      <c r="JJL288" s="257"/>
      <c r="JJM288" s="258"/>
      <c r="JJN288" s="256"/>
      <c r="JJO288" s="257"/>
      <c r="JJP288" s="257"/>
      <c r="JJQ288" s="257"/>
      <c r="JJR288" s="257"/>
      <c r="JJS288" s="257"/>
      <c r="JJT288" s="257"/>
      <c r="JJU288" s="257"/>
      <c r="JJV288" s="257"/>
      <c r="JJW288" s="257"/>
      <c r="JJX288" s="257"/>
      <c r="JJY288" s="257"/>
      <c r="JJZ288" s="258"/>
      <c r="JKA288" s="256"/>
      <c r="JKB288" s="257"/>
      <c r="JKC288" s="257"/>
      <c r="JKD288" s="257"/>
      <c r="JKE288" s="257"/>
      <c r="JKF288" s="257"/>
      <c r="JKG288" s="257"/>
      <c r="JKH288" s="257"/>
      <c r="JKI288" s="257"/>
      <c r="JKJ288" s="257"/>
      <c r="JKK288" s="257"/>
      <c r="JKL288" s="257"/>
      <c r="JKM288" s="258"/>
      <c r="JKN288" s="256"/>
      <c r="JKO288" s="257"/>
      <c r="JKP288" s="257"/>
      <c r="JKQ288" s="257"/>
      <c r="JKR288" s="257"/>
      <c r="JKS288" s="257"/>
      <c r="JKT288" s="257"/>
      <c r="JKU288" s="257"/>
      <c r="JKV288" s="257"/>
      <c r="JKW288" s="257"/>
      <c r="JKX288" s="257"/>
      <c r="JKY288" s="257"/>
      <c r="JKZ288" s="258"/>
      <c r="JLA288" s="256"/>
      <c r="JLB288" s="257"/>
      <c r="JLC288" s="257"/>
      <c r="JLD288" s="257"/>
      <c r="JLE288" s="257"/>
      <c r="JLF288" s="257"/>
      <c r="JLG288" s="257"/>
      <c r="JLH288" s="257"/>
      <c r="JLI288" s="257"/>
      <c r="JLJ288" s="257"/>
      <c r="JLK288" s="257"/>
      <c r="JLL288" s="257"/>
      <c r="JLM288" s="258"/>
      <c r="JLN288" s="256"/>
      <c r="JLO288" s="257"/>
      <c r="JLP288" s="257"/>
      <c r="JLQ288" s="257"/>
      <c r="JLR288" s="257"/>
      <c r="JLS288" s="257"/>
      <c r="JLT288" s="257"/>
      <c r="JLU288" s="257"/>
      <c r="JLV288" s="257"/>
      <c r="JLW288" s="257"/>
      <c r="JLX288" s="257"/>
      <c r="JLY288" s="257"/>
      <c r="JLZ288" s="258"/>
      <c r="JMA288" s="256"/>
      <c r="JMB288" s="257"/>
      <c r="JMC288" s="257"/>
      <c r="JMD288" s="257"/>
      <c r="JME288" s="257"/>
      <c r="JMF288" s="257"/>
      <c r="JMG288" s="257"/>
      <c r="JMH288" s="257"/>
      <c r="JMI288" s="257"/>
      <c r="JMJ288" s="257"/>
      <c r="JMK288" s="257"/>
      <c r="JML288" s="257"/>
      <c r="JMM288" s="258"/>
      <c r="JMN288" s="256"/>
      <c r="JMO288" s="257"/>
      <c r="JMP288" s="257"/>
      <c r="JMQ288" s="257"/>
      <c r="JMR288" s="257"/>
      <c r="JMS288" s="257"/>
      <c r="JMT288" s="257"/>
      <c r="JMU288" s="257"/>
      <c r="JMV288" s="257"/>
      <c r="JMW288" s="257"/>
      <c r="JMX288" s="257"/>
      <c r="JMY288" s="257"/>
      <c r="JMZ288" s="258"/>
      <c r="JNA288" s="256"/>
      <c r="JNB288" s="257"/>
      <c r="JNC288" s="257"/>
      <c r="JND288" s="257"/>
      <c r="JNE288" s="257"/>
      <c r="JNF288" s="257"/>
      <c r="JNG288" s="257"/>
      <c r="JNH288" s="257"/>
      <c r="JNI288" s="257"/>
      <c r="JNJ288" s="257"/>
      <c r="JNK288" s="257"/>
      <c r="JNL288" s="257"/>
      <c r="JNM288" s="258"/>
      <c r="JNN288" s="256"/>
      <c r="JNO288" s="257"/>
      <c r="JNP288" s="257"/>
      <c r="JNQ288" s="257"/>
      <c r="JNR288" s="257"/>
      <c r="JNS288" s="257"/>
      <c r="JNT288" s="257"/>
      <c r="JNU288" s="257"/>
      <c r="JNV288" s="257"/>
      <c r="JNW288" s="257"/>
      <c r="JNX288" s="257"/>
      <c r="JNY288" s="257"/>
      <c r="JNZ288" s="258"/>
      <c r="JOA288" s="256"/>
      <c r="JOB288" s="257"/>
      <c r="JOC288" s="257"/>
      <c r="JOD288" s="257"/>
      <c r="JOE288" s="257"/>
      <c r="JOF288" s="257"/>
      <c r="JOG288" s="257"/>
      <c r="JOH288" s="257"/>
      <c r="JOI288" s="257"/>
      <c r="JOJ288" s="257"/>
      <c r="JOK288" s="257"/>
      <c r="JOL288" s="257"/>
      <c r="JOM288" s="258"/>
      <c r="JON288" s="256"/>
      <c r="JOO288" s="257"/>
      <c r="JOP288" s="257"/>
      <c r="JOQ288" s="257"/>
      <c r="JOR288" s="257"/>
      <c r="JOS288" s="257"/>
      <c r="JOT288" s="257"/>
      <c r="JOU288" s="257"/>
      <c r="JOV288" s="257"/>
      <c r="JOW288" s="257"/>
      <c r="JOX288" s="257"/>
      <c r="JOY288" s="257"/>
      <c r="JOZ288" s="258"/>
      <c r="JPA288" s="256"/>
      <c r="JPB288" s="257"/>
      <c r="JPC288" s="257"/>
      <c r="JPD288" s="257"/>
      <c r="JPE288" s="257"/>
      <c r="JPF288" s="257"/>
      <c r="JPG288" s="257"/>
      <c r="JPH288" s="257"/>
      <c r="JPI288" s="257"/>
      <c r="JPJ288" s="257"/>
      <c r="JPK288" s="257"/>
      <c r="JPL288" s="257"/>
      <c r="JPM288" s="258"/>
      <c r="JPN288" s="256"/>
      <c r="JPO288" s="257"/>
      <c r="JPP288" s="257"/>
      <c r="JPQ288" s="257"/>
      <c r="JPR288" s="257"/>
      <c r="JPS288" s="257"/>
      <c r="JPT288" s="257"/>
      <c r="JPU288" s="257"/>
      <c r="JPV288" s="257"/>
      <c r="JPW288" s="257"/>
      <c r="JPX288" s="257"/>
      <c r="JPY288" s="257"/>
      <c r="JPZ288" s="258"/>
      <c r="JQA288" s="256"/>
      <c r="JQB288" s="257"/>
      <c r="JQC288" s="257"/>
      <c r="JQD288" s="257"/>
      <c r="JQE288" s="257"/>
      <c r="JQF288" s="257"/>
      <c r="JQG288" s="257"/>
      <c r="JQH288" s="257"/>
      <c r="JQI288" s="257"/>
      <c r="JQJ288" s="257"/>
      <c r="JQK288" s="257"/>
      <c r="JQL288" s="257"/>
      <c r="JQM288" s="258"/>
      <c r="JQN288" s="256"/>
      <c r="JQO288" s="257"/>
      <c r="JQP288" s="257"/>
      <c r="JQQ288" s="257"/>
      <c r="JQR288" s="257"/>
      <c r="JQS288" s="257"/>
      <c r="JQT288" s="257"/>
      <c r="JQU288" s="257"/>
      <c r="JQV288" s="257"/>
      <c r="JQW288" s="257"/>
      <c r="JQX288" s="257"/>
      <c r="JQY288" s="257"/>
      <c r="JQZ288" s="258"/>
      <c r="JRA288" s="256"/>
      <c r="JRB288" s="257"/>
      <c r="JRC288" s="257"/>
      <c r="JRD288" s="257"/>
      <c r="JRE288" s="257"/>
      <c r="JRF288" s="257"/>
      <c r="JRG288" s="257"/>
      <c r="JRH288" s="257"/>
      <c r="JRI288" s="257"/>
      <c r="JRJ288" s="257"/>
      <c r="JRK288" s="257"/>
      <c r="JRL288" s="257"/>
      <c r="JRM288" s="258"/>
      <c r="JRN288" s="256"/>
      <c r="JRO288" s="257"/>
      <c r="JRP288" s="257"/>
      <c r="JRQ288" s="257"/>
      <c r="JRR288" s="257"/>
      <c r="JRS288" s="257"/>
      <c r="JRT288" s="257"/>
      <c r="JRU288" s="257"/>
      <c r="JRV288" s="257"/>
      <c r="JRW288" s="257"/>
      <c r="JRX288" s="257"/>
      <c r="JRY288" s="257"/>
      <c r="JRZ288" s="258"/>
      <c r="JSA288" s="256"/>
      <c r="JSB288" s="257"/>
      <c r="JSC288" s="257"/>
      <c r="JSD288" s="257"/>
      <c r="JSE288" s="257"/>
      <c r="JSF288" s="257"/>
      <c r="JSG288" s="257"/>
      <c r="JSH288" s="257"/>
      <c r="JSI288" s="257"/>
      <c r="JSJ288" s="257"/>
      <c r="JSK288" s="257"/>
      <c r="JSL288" s="257"/>
      <c r="JSM288" s="258"/>
      <c r="JSN288" s="256"/>
      <c r="JSO288" s="257"/>
      <c r="JSP288" s="257"/>
      <c r="JSQ288" s="257"/>
      <c r="JSR288" s="257"/>
      <c r="JSS288" s="257"/>
      <c r="JST288" s="257"/>
      <c r="JSU288" s="257"/>
      <c r="JSV288" s="257"/>
      <c r="JSW288" s="257"/>
      <c r="JSX288" s="257"/>
      <c r="JSY288" s="257"/>
      <c r="JSZ288" s="258"/>
      <c r="JTA288" s="256"/>
      <c r="JTB288" s="257"/>
      <c r="JTC288" s="257"/>
      <c r="JTD288" s="257"/>
      <c r="JTE288" s="257"/>
      <c r="JTF288" s="257"/>
      <c r="JTG288" s="257"/>
      <c r="JTH288" s="257"/>
      <c r="JTI288" s="257"/>
      <c r="JTJ288" s="257"/>
      <c r="JTK288" s="257"/>
      <c r="JTL288" s="257"/>
      <c r="JTM288" s="258"/>
      <c r="JTN288" s="256"/>
      <c r="JTO288" s="257"/>
      <c r="JTP288" s="257"/>
      <c r="JTQ288" s="257"/>
      <c r="JTR288" s="257"/>
      <c r="JTS288" s="257"/>
      <c r="JTT288" s="257"/>
      <c r="JTU288" s="257"/>
      <c r="JTV288" s="257"/>
      <c r="JTW288" s="257"/>
      <c r="JTX288" s="257"/>
      <c r="JTY288" s="257"/>
      <c r="JTZ288" s="258"/>
      <c r="JUA288" s="256"/>
      <c r="JUB288" s="257"/>
      <c r="JUC288" s="257"/>
      <c r="JUD288" s="257"/>
      <c r="JUE288" s="257"/>
      <c r="JUF288" s="257"/>
      <c r="JUG288" s="257"/>
      <c r="JUH288" s="257"/>
      <c r="JUI288" s="257"/>
      <c r="JUJ288" s="257"/>
      <c r="JUK288" s="257"/>
      <c r="JUL288" s="257"/>
      <c r="JUM288" s="258"/>
      <c r="JUN288" s="256"/>
      <c r="JUO288" s="257"/>
      <c r="JUP288" s="257"/>
      <c r="JUQ288" s="257"/>
      <c r="JUR288" s="257"/>
      <c r="JUS288" s="257"/>
      <c r="JUT288" s="257"/>
      <c r="JUU288" s="257"/>
      <c r="JUV288" s="257"/>
      <c r="JUW288" s="257"/>
      <c r="JUX288" s="257"/>
      <c r="JUY288" s="257"/>
      <c r="JUZ288" s="258"/>
      <c r="JVA288" s="256"/>
      <c r="JVB288" s="257"/>
      <c r="JVC288" s="257"/>
      <c r="JVD288" s="257"/>
      <c r="JVE288" s="257"/>
      <c r="JVF288" s="257"/>
      <c r="JVG288" s="257"/>
      <c r="JVH288" s="257"/>
      <c r="JVI288" s="257"/>
      <c r="JVJ288" s="257"/>
      <c r="JVK288" s="257"/>
      <c r="JVL288" s="257"/>
      <c r="JVM288" s="258"/>
      <c r="JVN288" s="256"/>
      <c r="JVO288" s="257"/>
      <c r="JVP288" s="257"/>
      <c r="JVQ288" s="257"/>
      <c r="JVR288" s="257"/>
      <c r="JVS288" s="257"/>
      <c r="JVT288" s="257"/>
      <c r="JVU288" s="257"/>
      <c r="JVV288" s="257"/>
      <c r="JVW288" s="257"/>
      <c r="JVX288" s="257"/>
      <c r="JVY288" s="257"/>
      <c r="JVZ288" s="258"/>
      <c r="JWA288" s="256"/>
      <c r="JWB288" s="257"/>
      <c r="JWC288" s="257"/>
      <c r="JWD288" s="257"/>
      <c r="JWE288" s="257"/>
      <c r="JWF288" s="257"/>
      <c r="JWG288" s="257"/>
      <c r="JWH288" s="257"/>
      <c r="JWI288" s="257"/>
      <c r="JWJ288" s="257"/>
      <c r="JWK288" s="257"/>
      <c r="JWL288" s="257"/>
      <c r="JWM288" s="258"/>
      <c r="JWN288" s="256"/>
      <c r="JWO288" s="257"/>
      <c r="JWP288" s="257"/>
      <c r="JWQ288" s="257"/>
      <c r="JWR288" s="257"/>
      <c r="JWS288" s="257"/>
      <c r="JWT288" s="257"/>
      <c r="JWU288" s="257"/>
      <c r="JWV288" s="257"/>
      <c r="JWW288" s="257"/>
      <c r="JWX288" s="257"/>
      <c r="JWY288" s="257"/>
      <c r="JWZ288" s="258"/>
      <c r="JXA288" s="256"/>
      <c r="JXB288" s="257"/>
      <c r="JXC288" s="257"/>
      <c r="JXD288" s="257"/>
      <c r="JXE288" s="257"/>
      <c r="JXF288" s="257"/>
      <c r="JXG288" s="257"/>
      <c r="JXH288" s="257"/>
      <c r="JXI288" s="257"/>
      <c r="JXJ288" s="257"/>
      <c r="JXK288" s="257"/>
      <c r="JXL288" s="257"/>
      <c r="JXM288" s="258"/>
      <c r="JXN288" s="256"/>
      <c r="JXO288" s="257"/>
      <c r="JXP288" s="257"/>
      <c r="JXQ288" s="257"/>
      <c r="JXR288" s="257"/>
      <c r="JXS288" s="257"/>
      <c r="JXT288" s="257"/>
      <c r="JXU288" s="257"/>
      <c r="JXV288" s="257"/>
      <c r="JXW288" s="257"/>
      <c r="JXX288" s="257"/>
      <c r="JXY288" s="257"/>
      <c r="JXZ288" s="258"/>
      <c r="JYA288" s="256"/>
      <c r="JYB288" s="257"/>
      <c r="JYC288" s="257"/>
      <c r="JYD288" s="257"/>
      <c r="JYE288" s="257"/>
      <c r="JYF288" s="257"/>
      <c r="JYG288" s="257"/>
      <c r="JYH288" s="257"/>
      <c r="JYI288" s="257"/>
      <c r="JYJ288" s="257"/>
      <c r="JYK288" s="257"/>
      <c r="JYL288" s="257"/>
      <c r="JYM288" s="258"/>
      <c r="JYN288" s="256"/>
      <c r="JYO288" s="257"/>
      <c r="JYP288" s="257"/>
      <c r="JYQ288" s="257"/>
      <c r="JYR288" s="257"/>
      <c r="JYS288" s="257"/>
      <c r="JYT288" s="257"/>
      <c r="JYU288" s="257"/>
      <c r="JYV288" s="257"/>
      <c r="JYW288" s="257"/>
      <c r="JYX288" s="257"/>
      <c r="JYY288" s="257"/>
      <c r="JYZ288" s="258"/>
      <c r="JZA288" s="256"/>
      <c r="JZB288" s="257"/>
      <c r="JZC288" s="257"/>
      <c r="JZD288" s="257"/>
      <c r="JZE288" s="257"/>
      <c r="JZF288" s="257"/>
      <c r="JZG288" s="257"/>
      <c r="JZH288" s="257"/>
      <c r="JZI288" s="257"/>
      <c r="JZJ288" s="257"/>
      <c r="JZK288" s="257"/>
      <c r="JZL288" s="257"/>
      <c r="JZM288" s="258"/>
      <c r="JZN288" s="256"/>
      <c r="JZO288" s="257"/>
      <c r="JZP288" s="257"/>
      <c r="JZQ288" s="257"/>
      <c r="JZR288" s="257"/>
      <c r="JZS288" s="257"/>
      <c r="JZT288" s="257"/>
      <c r="JZU288" s="257"/>
      <c r="JZV288" s="257"/>
      <c r="JZW288" s="257"/>
      <c r="JZX288" s="257"/>
      <c r="JZY288" s="257"/>
      <c r="JZZ288" s="258"/>
      <c r="KAA288" s="256"/>
      <c r="KAB288" s="257"/>
      <c r="KAC288" s="257"/>
      <c r="KAD288" s="257"/>
      <c r="KAE288" s="257"/>
      <c r="KAF288" s="257"/>
      <c r="KAG288" s="257"/>
      <c r="KAH288" s="257"/>
      <c r="KAI288" s="257"/>
      <c r="KAJ288" s="257"/>
      <c r="KAK288" s="257"/>
      <c r="KAL288" s="257"/>
      <c r="KAM288" s="258"/>
      <c r="KAN288" s="256"/>
      <c r="KAO288" s="257"/>
      <c r="KAP288" s="257"/>
      <c r="KAQ288" s="257"/>
      <c r="KAR288" s="257"/>
      <c r="KAS288" s="257"/>
      <c r="KAT288" s="257"/>
      <c r="KAU288" s="257"/>
      <c r="KAV288" s="257"/>
      <c r="KAW288" s="257"/>
      <c r="KAX288" s="257"/>
      <c r="KAY288" s="257"/>
      <c r="KAZ288" s="258"/>
      <c r="KBA288" s="256"/>
      <c r="KBB288" s="257"/>
      <c r="KBC288" s="257"/>
      <c r="KBD288" s="257"/>
      <c r="KBE288" s="257"/>
      <c r="KBF288" s="257"/>
      <c r="KBG288" s="257"/>
      <c r="KBH288" s="257"/>
      <c r="KBI288" s="257"/>
      <c r="KBJ288" s="257"/>
      <c r="KBK288" s="257"/>
      <c r="KBL288" s="257"/>
      <c r="KBM288" s="258"/>
      <c r="KBN288" s="256"/>
      <c r="KBO288" s="257"/>
      <c r="KBP288" s="257"/>
      <c r="KBQ288" s="257"/>
      <c r="KBR288" s="257"/>
      <c r="KBS288" s="257"/>
      <c r="KBT288" s="257"/>
      <c r="KBU288" s="257"/>
      <c r="KBV288" s="257"/>
      <c r="KBW288" s="257"/>
      <c r="KBX288" s="257"/>
      <c r="KBY288" s="257"/>
      <c r="KBZ288" s="258"/>
      <c r="KCA288" s="256"/>
      <c r="KCB288" s="257"/>
      <c r="KCC288" s="257"/>
      <c r="KCD288" s="257"/>
      <c r="KCE288" s="257"/>
      <c r="KCF288" s="257"/>
      <c r="KCG288" s="257"/>
      <c r="KCH288" s="257"/>
      <c r="KCI288" s="257"/>
      <c r="KCJ288" s="257"/>
      <c r="KCK288" s="257"/>
      <c r="KCL288" s="257"/>
      <c r="KCM288" s="258"/>
      <c r="KCN288" s="256"/>
      <c r="KCO288" s="257"/>
      <c r="KCP288" s="257"/>
      <c r="KCQ288" s="257"/>
      <c r="KCR288" s="257"/>
      <c r="KCS288" s="257"/>
      <c r="KCT288" s="257"/>
      <c r="KCU288" s="257"/>
      <c r="KCV288" s="257"/>
      <c r="KCW288" s="257"/>
      <c r="KCX288" s="257"/>
      <c r="KCY288" s="257"/>
      <c r="KCZ288" s="258"/>
      <c r="KDA288" s="256"/>
      <c r="KDB288" s="257"/>
      <c r="KDC288" s="257"/>
      <c r="KDD288" s="257"/>
      <c r="KDE288" s="257"/>
      <c r="KDF288" s="257"/>
      <c r="KDG288" s="257"/>
      <c r="KDH288" s="257"/>
      <c r="KDI288" s="257"/>
      <c r="KDJ288" s="257"/>
      <c r="KDK288" s="257"/>
      <c r="KDL288" s="257"/>
      <c r="KDM288" s="258"/>
      <c r="KDN288" s="256"/>
      <c r="KDO288" s="257"/>
      <c r="KDP288" s="257"/>
      <c r="KDQ288" s="257"/>
      <c r="KDR288" s="257"/>
      <c r="KDS288" s="257"/>
      <c r="KDT288" s="257"/>
      <c r="KDU288" s="257"/>
      <c r="KDV288" s="257"/>
      <c r="KDW288" s="257"/>
      <c r="KDX288" s="257"/>
      <c r="KDY288" s="257"/>
      <c r="KDZ288" s="258"/>
      <c r="KEA288" s="256"/>
      <c r="KEB288" s="257"/>
      <c r="KEC288" s="257"/>
      <c r="KED288" s="257"/>
      <c r="KEE288" s="257"/>
      <c r="KEF288" s="257"/>
      <c r="KEG288" s="257"/>
      <c r="KEH288" s="257"/>
      <c r="KEI288" s="257"/>
      <c r="KEJ288" s="257"/>
      <c r="KEK288" s="257"/>
      <c r="KEL288" s="257"/>
      <c r="KEM288" s="258"/>
      <c r="KEN288" s="256"/>
      <c r="KEO288" s="257"/>
      <c r="KEP288" s="257"/>
      <c r="KEQ288" s="257"/>
      <c r="KER288" s="257"/>
      <c r="KES288" s="257"/>
      <c r="KET288" s="257"/>
      <c r="KEU288" s="257"/>
      <c r="KEV288" s="257"/>
      <c r="KEW288" s="257"/>
      <c r="KEX288" s="257"/>
      <c r="KEY288" s="257"/>
      <c r="KEZ288" s="258"/>
      <c r="KFA288" s="256"/>
      <c r="KFB288" s="257"/>
      <c r="KFC288" s="257"/>
      <c r="KFD288" s="257"/>
      <c r="KFE288" s="257"/>
      <c r="KFF288" s="257"/>
      <c r="KFG288" s="257"/>
      <c r="KFH288" s="257"/>
      <c r="KFI288" s="257"/>
      <c r="KFJ288" s="257"/>
      <c r="KFK288" s="257"/>
      <c r="KFL288" s="257"/>
      <c r="KFM288" s="258"/>
      <c r="KFN288" s="256"/>
      <c r="KFO288" s="257"/>
      <c r="KFP288" s="257"/>
      <c r="KFQ288" s="257"/>
      <c r="KFR288" s="257"/>
      <c r="KFS288" s="257"/>
      <c r="KFT288" s="257"/>
      <c r="KFU288" s="257"/>
      <c r="KFV288" s="257"/>
      <c r="KFW288" s="257"/>
      <c r="KFX288" s="257"/>
      <c r="KFY288" s="257"/>
      <c r="KFZ288" s="258"/>
      <c r="KGA288" s="256"/>
      <c r="KGB288" s="257"/>
      <c r="KGC288" s="257"/>
      <c r="KGD288" s="257"/>
      <c r="KGE288" s="257"/>
      <c r="KGF288" s="257"/>
      <c r="KGG288" s="257"/>
      <c r="KGH288" s="257"/>
      <c r="KGI288" s="257"/>
      <c r="KGJ288" s="257"/>
      <c r="KGK288" s="257"/>
      <c r="KGL288" s="257"/>
      <c r="KGM288" s="258"/>
      <c r="KGN288" s="256"/>
      <c r="KGO288" s="257"/>
      <c r="KGP288" s="257"/>
      <c r="KGQ288" s="257"/>
      <c r="KGR288" s="257"/>
      <c r="KGS288" s="257"/>
      <c r="KGT288" s="257"/>
      <c r="KGU288" s="257"/>
      <c r="KGV288" s="257"/>
      <c r="KGW288" s="257"/>
      <c r="KGX288" s="257"/>
      <c r="KGY288" s="257"/>
      <c r="KGZ288" s="258"/>
      <c r="KHA288" s="256"/>
      <c r="KHB288" s="257"/>
      <c r="KHC288" s="257"/>
      <c r="KHD288" s="257"/>
      <c r="KHE288" s="257"/>
      <c r="KHF288" s="257"/>
      <c r="KHG288" s="257"/>
      <c r="KHH288" s="257"/>
      <c r="KHI288" s="257"/>
      <c r="KHJ288" s="257"/>
      <c r="KHK288" s="257"/>
      <c r="KHL288" s="257"/>
      <c r="KHM288" s="258"/>
      <c r="KHN288" s="256"/>
      <c r="KHO288" s="257"/>
      <c r="KHP288" s="257"/>
      <c r="KHQ288" s="257"/>
      <c r="KHR288" s="257"/>
      <c r="KHS288" s="257"/>
      <c r="KHT288" s="257"/>
      <c r="KHU288" s="257"/>
      <c r="KHV288" s="257"/>
      <c r="KHW288" s="257"/>
      <c r="KHX288" s="257"/>
      <c r="KHY288" s="257"/>
      <c r="KHZ288" s="258"/>
      <c r="KIA288" s="256"/>
      <c r="KIB288" s="257"/>
      <c r="KIC288" s="257"/>
      <c r="KID288" s="257"/>
      <c r="KIE288" s="257"/>
      <c r="KIF288" s="257"/>
      <c r="KIG288" s="257"/>
      <c r="KIH288" s="257"/>
      <c r="KII288" s="257"/>
      <c r="KIJ288" s="257"/>
      <c r="KIK288" s="257"/>
      <c r="KIL288" s="257"/>
      <c r="KIM288" s="258"/>
      <c r="KIN288" s="256"/>
      <c r="KIO288" s="257"/>
      <c r="KIP288" s="257"/>
      <c r="KIQ288" s="257"/>
      <c r="KIR288" s="257"/>
      <c r="KIS288" s="257"/>
      <c r="KIT288" s="257"/>
      <c r="KIU288" s="257"/>
      <c r="KIV288" s="257"/>
      <c r="KIW288" s="257"/>
      <c r="KIX288" s="257"/>
      <c r="KIY288" s="257"/>
      <c r="KIZ288" s="258"/>
      <c r="KJA288" s="256"/>
      <c r="KJB288" s="257"/>
      <c r="KJC288" s="257"/>
      <c r="KJD288" s="257"/>
      <c r="KJE288" s="257"/>
      <c r="KJF288" s="257"/>
      <c r="KJG288" s="257"/>
      <c r="KJH288" s="257"/>
      <c r="KJI288" s="257"/>
      <c r="KJJ288" s="257"/>
      <c r="KJK288" s="257"/>
      <c r="KJL288" s="257"/>
      <c r="KJM288" s="258"/>
      <c r="KJN288" s="256"/>
      <c r="KJO288" s="257"/>
      <c r="KJP288" s="257"/>
      <c r="KJQ288" s="257"/>
      <c r="KJR288" s="257"/>
      <c r="KJS288" s="257"/>
      <c r="KJT288" s="257"/>
      <c r="KJU288" s="257"/>
      <c r="KJV288" s="257"/>
      <c r="KJW288" s="257"/>
      <c r="KJX288" s="257"/>
      <c r="KJY288" s="257"/>
      <c r="KJZ288" s="258"/>
      <c r="KKA288" s="256"/>
      <c r="KKB288" s="257"/>
      <c r="KKC288" s="257"/>
      <c r="KKD288" s="257"/>
      <c r="KKE288" s="257"/>
      <c r="KKF288" s="257"/>
      <c r="KKG288" s="257"/>
      <c r="KKH288" s="257"/>
      <c r="KKI288" s="257"/>
      <c r="KKJ288" s="257"/>
      <c r="KKK288" s="257"/>
      <c r="KKL288" s="257"/>
      <c r="KKM288" s="258"/>
      <c r="KKN288" s="256"/>
      <c r="KKO288" s="257"/>
      <c r="KKP288" s="257"/>
      <c r="KKQ288" s="257"/>
      <c r="KKR288" s="257"/>
      <c r="KKS288" s="257"/>
      <c r="KKT288" s="257"/>
      <c r="KKU288" s="257"/>
      <c r="KKV288" s="257"/>
      <c r="KKW288" s="257"/>
      <c r="KKX288" s="257"/>
      <c r="KKY288" s="257"/>
      <c r="KKZ288" s="258"/>
      <c r="KLA288" s="256"/>
      <c r="KLB288" s="257"/>
      <c r="KLC288" s="257"/>
      <c r="KLD288" s="257"/>
      <c r="KLE288" s="257"/>
      <c r="KLF288" s="257"/>
      <c r="KLG288" s="257"/>
      <c r="KLH288" s="257"/>
      <c r="KLI288" s="257"/>
      <c r="KLJ288" s="257"/>
      <c r="KLK288" s="257"/>
      <c r="KLL288" s="257"/>
      <c r="KLM288" s="258"/>
      <c r="KLN288" s="256"/>
      <c r="KLO288" s="257"/>
      <c r="KLP288" s="257"/>
      <c r="KLQ288" s="257"/>
      <c r="KLR288" s="257"/>
      <c r="KLS288" s="257"/>
      <c r="KLT288" s="257"/>
      <c r="KLU288" s="257"/>
      <c r="KLV288" s="257"/>
      <c r="KLW288" s="257"/>
      <c r="KLX288" s="257"/>
      <c r="KLY288" s="257"/>
      <c r="KLZ288" s="258"/>
      <c r="KMA288" s="256"/>
      <c r="KMB288" s="257"/>
      <c r="KMC288" s="257"/>
      <c r="KMD288" s="257"/>
      <c r="KME288" s="257"/>
      <c r="KMF288" s="257"/>
      <c r="KMG288" s="257"/>
      <c r="KMH288" s="257"/>
      <c r="KMI288" s="257"/>
      <c r="KMJ288" s="257"/>
      <c r="KMK288" s="257"/>
      <c r="KML288" s="257"/>
      <c r="KMM288" s="258"/>
      <c r="KMN288" s="256"/>
      <c r="KMO288" s="257"/>
      <c r="KMP288" s="257"/>
      <c r="KMQ288" s="257"/>
      <c r="KMR288" s="257"/>
      <c r="KMS288" s="257"/>
      <c r="KMT288" s="257"/>
      <c r="KMU288" s="257"/>
      <c r="KMV288" s="257"/>
      <c r="KMW288" s="257"/>
      <c r="KMX288" s="257"/>
      <c r="KMY288" s="257"/>
      <c r="KMZ288" s="258"/>
      <c r="KNA288" s="256"/>
      <c r="KNB288" s="257"/>
      <c r="KNC288" s="257"/>
      <c r="KND288" s="257"/>
      <c r="KNE288" s="257"/>
      <c r="KNF288" s="257"/>
      <c r="KNG288" s="257"/>
      <c r="KNH288" s="257"/>
      <c r="KNI288" s="257"/>
      <c r="KNJ288" s="257"/>
      <c r="KNK288" s="257"/>
      <c r="KNL288" s="257"/>
      <c r="KNM288" s="258"/>
      <c r="KNN288" s="256"/>
      <c r="KNO288" s="257"/>
      <c r="KNP288" s="257"/>
      <c r="KNQ288" s="257"/>
      <c r="KNR288" s="257"/>
      <c r="KNS288" s="257"/>
      <c r="KNT288" s="257"/>
      <c r="KNU288" s="257"/>
      <c r="KNV288" s="257"/>
      <c r="KNW288" s="257"/>
      <c r="KNX288" s="257"/>
      <c r="KNY288" s="257"/>
      <c r="KNZ288" s="258"/>
      <c r="KOA288" s="256"/>
      <c r="KOB288" s="257"/>
      <c r="KOC288" s="257"/>
      <c r="KOD288" s="257"/>
      <c r="KOE288" s="257"/>
      <c r="KOF288" s="257"/>
      <c r="KOG288" s="257"/>
      <c r="KOH288" s="257"/>
      <c r="KOI288" s="257"/>
      <c r="KOJ288" s="257"/>
      <c r="KOK288" s="257"/>
      <c r="KOL288" s="257"/>
      <c r="KOM288" s="258"/>
      <c r="KON288" s="256"/>
      <c r="KOO288" s="257"/>
      <c r="KOP288" s="257"/>
      <c r="KOQ288" s="257"/>
      <c r="KOR288" s="257"/>
      <c r="KOS288" s="257"/>
      <c r="KOT288" s="257"/>
      <c r="KOU288" s="257"/>
      <c r="KOV288" s="257"/>
      <c r="KOW288" s="257"/>
      <c r="KOX288" s="257"/>
      <c r="KOY288" s="257"/>
      <c r="KOZ288" s="258"/>
      <c r="KPA288" s="256"/>
      <c r="KPB288" s="257"/>
      <c r="KPC288" s="257"/>
      <c r="KPD288" s="257"/>
      <c r="KPE288" s="257"/>
      <c r="KPF288" s="257"/>
      <c r="KPG288" s="257"/>
      <c r="KPH288" s="257"/>
      <c r="KPI288" s="257"/>
      <c r="KPJ288" s="257"/>
      <c r="KPK288" s="257"/>
      <c r="KPL288" s="257"/>
      <c r="KPM288" s="258"/>
      <c r="KPN288" s="256"/>
      <c r="KPO288" s="257"/>
      <c r="KPP288" s="257"/>
      <c r="KPQ288" s="257"/>
      <c r="KPR288" s="257"/>
      <c r="KPS288" s="257"/>
      <c r="KPT288" s="257"/>
      <c r="KPU288" s="257"/>
      <c r="KPV288" s="257"/>
      <c r="KPW288" s="257"/>
      <c r="KPX288" s="257"/>
      <c r="KPY288" s="257"/>
      <c r="KPZ288" s="258"/>
      <c r="KQA288" s="256"/>
      <c r="KQB288" s="257"/>
      <c r="KQC288" s="257"/>
      <c r="KQD288" s="257"/>
      <c r="KQE288" s="257"/>
      <c r="KQF288" s="257"/>
      <c r="KQG288" s="257"/>
      <c r="KQH288" s="257"/>
      <c r="KQI288" s="257"/>
      <c r="KQJ288" s="257"/>
      <c r="KQK288" s="257"/>
      <c r="KQL288" s="257"/>
      <c r="KQM288" s="258"/>
      <c r="KQN288" s="256"/>
      <c r="KQO288" s="257"/>
      <c r="KQP288" s="257"/>
      <c r="KQQ288" s="257"/>
      <c r="KQR288" s="257"/>
      <c r="KQS288" s="257"/>
      <c r="KQT288" s="257"/>
      <c r="KQU288" s="257"/>
      <c r="KQV288" s="257"/>
      <c r="KQW288" s="257"/>
      <c r="KQX288" s="257"/>
      <c r="KQY288" s="257"/>
      <c r="KQZ288" s="258"/>
      <c r="KRA288" s="256"/>
      <c r="KRB288" s="257"/>
      <c r="KRC288" s="257"/>
      <c r="KRD288" s="257"/>
      <c r="KRE288" s="257"/>
      <c r="KRF288" s="257"/>
      <c r="KRG288" s="257"/>
      <c r="KRH288" s="257"/>
      <c r="KRI288" s="257"/>
      <c r="KRJ288" s="257"/>
      <c r="KRK288" s="257"/>
      <c r="KRL288" s="257"/>
      <c r="KRM288" s="258"/>
      <c r="KRN288" s="256"/>
      <c r="KRO288" s="257"/>
      <c r="KRP288" s="257"/>
      <c r="KRQ288" s="257"/>
      <c r="KRR288" s="257"/>
      <c r="KRS288" s="257"/>
      <c r="KRT288" s="257"/>
      <c r="KRU288" s="257"/>
      <c r="KRV288" s="257"/>
      <c r="KRW288" s="257"/>
      <c r="KRX288" s="257"/>
      <c r="KRY288" s="257"/>
      <c r="KRZ288" s="258"/>
      <c r="KSA288" s="256"/>
      <c r="KSB288" s="257"/>
      <c r="KSC288" s="257"/>
      <c r="KSD288" s="257"/>
      <c r="KSE288" s="257"/>
      <c r="KSF288" s="257"/>
      <c r="KSG288" s="257"/>
      <c r="KSH288" s="257"/>
      <c r="KSI288" s="257"/>
      <c r="KSJ288" s="257"/>
      <c r="KSK288" s="257"/>
      <c r="KSL288" s="257"/>
      <c r="KSM288" s="258"/>
      <c r="KSN288" s="256"/>
      <c r="KSO288" s="257"/>
      <c r="KSP288" s="257"/>
      <c r="KSQ288" s="257"/>
      <c r="KSR288" s="257"/>
      <c r="KSS288" s="257"/>
      <c r="KST288" s="257"/>
      <c r="KSU288" s="257"/>
      <c r="KSV288" s="257"/>
      <c r="KSW288" s="257"/>
      <c r="KSX288" s="257"/>
      <c r="KSY288" s="257"/>
      <c r="KSZ288" s="258"/>
      <c r="KTA288" s="256"/>
      <c r="KTB288" s="257"/>
      <c r="KTC288" s="257"/>
      <c r="KTD288" s="257"/>
      <c r="KTE288" s="257"/>
      <c r="KTF288" s="257"/>
      <c r="KTG288" s="257"/>
      <c r="KTH288" s="257"/>
      <c r="KTI288" s="257"/>
      <c r="KTJ288" s="257"/>
      <c r="KTK288" s="257"/>
      <c r="KTL288" s="257"/>
      <c r="KTM288" s="258"/>
      <c r="KTN288" s="256"/>
      <c r="KTO288" s="257"/>
      <c r="KTP288" s="257"/>
      <c r="KTQ288" s="257"/>
      <c r="KTR288" s="257"/>
      <c r="KTS288" s="257"/>
      <c r="KTT288" s="257"/>
      <c r="KTU288" s="257"/>
      <c r="KTV288" s="257"/>
      <c r="KTW288" s="257"/>
      <c r="KTX288" s="257"/>
      <c r="KTY288" s="257"/>
      <c r="KTZ288" s="258"/>
      <c r="KUA288" s="256"/>
      <c r="KUB288" s="257"/>
      <c r="KUC288" s="257"/>
      <c r="KUD288" s="257"/>
      <c r="KUE288" s="257"/>
      <c r="KUF288" s="257"/>
      <c r="KUG288" s="257"/>
      <c r="KUH288" s="257"/>
      <c r="KUI288" s="257"/>
      <c r="KUJ288" s="257"/>
      <c r="KUK288" s="257"/>
      <c r="KUL288" s="257"/>
      <c r="KUM288" s="258"/>
      <c r="KUN288" s="256"/>
      <c r="KUO288" s="257"/>
      <c r="KUP288" s="257"/>
      <c r="KUQ288" s="257"/>
      <c r="KUR288" s="257"/>
      <c r="KUS288" s="257"/>
      <c r="KUT288" s="257"/>
      <c r="KUU288" s="257"/>
      <c r="KUV288" s="257"/>
      <c r="KUW288" s="257"/>
      <c r="KUX288" s="257"/>
      <c r="KUY288" s="257"/>
      <c r="KUZ288" s="258"/>
      <c r="KVA288" s="256"/>
      <c r="KVB288" s="257"/>
      <c r="KVC288" s="257"/>
      <c r="KVD288" s="257"/>
      <c r="KVE288" s="257"/>
      <c r="KVF288" s="257"/>
      <c r="KVG288" s="257"/>
      <c r="KVH288" s="257"/>
      <c r="KVI288" s="257"/>
      <c r="KVJ288" s="257"/>
      <c r="KVK288" s="257"/>
      <c r="KVL288" s="257"/>
      <c r="KVM288" s="258"/>
      <c r="KVN288" s="256"/>
      <c r="KVO288" s="257"/>
      <c r="KVP288" s="257"/>
      <c r="KVQ288" s="257"/>
      <c r="KVR288" s="257"/>
      <c r="KVS288" s="257"/>
      <c r="KVT288" s="257"/>
      <c r="KVU288" s="257"/>
      <c r="KVV288" s="257"/>
      <c r="KVW288" s="257"/>
      <c r="KVX288" s="257"/>
      <c r="KVY288" s="257"/>
      <c r="KVZ288" s="258"/>
      <c r="KWA288" s="256"/>
      <c r="KWB288" s="257"/>
      <c r="KWC288" s="257"/>
      <c r="KWD288" s="257"/>
      <c r="KWE288" s="257"/>
      <c r="KWF288" s="257"/>
      <c r="KWG288" s="257"/>
      <c r="KWH288" s="257"/>
      <c r="KWI288" s="257"/>
      <c r="KWJ288" s="257"/>
      <c r="KWK288" s="257"/>
      <c r="KWL288" s="257"/>
      <c r="KWM288" s="258"/>
      <c r="KWN288" s="256"/>
      <c r="KWO288" s="257"/>
      <c r="KWP288" s="257"/>
      <c r="KWQ288" s="257"/>
      <c r="KWR288" s="257"/>
      <c r="KWS288" s="257"/>
      <c r="KWT288" s="257"/>
      <c r="KWU288" s="257"/>
      <c r="KWV288" s="257"/>
      <c r="KWW288" s="257"/>
      <c r="KWX288" s="257"/>
      <c r="KWY288" s="257"/>
      <c r="KWZ288" s="258"/>
      <c r="KXA288" s="256"/>
      <c r="KXB288" s="257"/>
      <c r="KXC288" s="257"/>
      <c r="KXD288" s="257"/>
      <c r="KXE288" s="257"/>
      <c r="KXF288" s="257"/>
      <c r="KXG288" s="257"/>
      <c r="KXH288" s="257"/>
      <c r="KXI288" s="257"/>
      <c r="KXJ288" s="257"/>
      <c r="KXK288" s="257"/>
      <c r="KXL288" s="257"/>
      <c r="KXM288" s="258"/>
      <c r="KXN288" s="256"/>
      <c r="KXO288" s="257"/>
      <c r="KXP288" s="257"/>
      <c r="KXQ288" s="257"/>
      <c r="KXR288" s="257"/>
      <c r="KXS288" s="257"/>
      <c r="KXT288" s="257"/>
      <c r="KXU288" s="257"/>
      <c r="KXV288" s="257"/>
      <c r="KXW288" s="257"/>
      <c r="KXX288" s="257"/>
      <c r="KXY288" s="257"/>
      <c r="KXZ288" s="258"/>
      <c r="KYA288" s="256"/>
      <c r="KYB288" s="257"/>
      <c r="KYC288" s="257"/>
      <c r="KYD288" s="257"/>
      <c r="KYE288" s="257"/>
      <c r="KYF288" s="257"/>
      <c r="KYG288" s="257"/>
      <c r="KYH288" s="257"/>
      <c r="KYI288" s="257"/>
      <c r="KYJ288" s="257"/>
      <c r="KYK288" s="257"/>
      <c r="KYL288" s="257"/>
      <c r="KYM288" s="258"/>
      <c r="KYN288" s="256"/>
      <c r="KYO288" s="257"/>
      <c r="KYP288" s="257"/>
      <c r="KYQ288" s="257"/>
      <c r="KYR288" s="257"/>
      <c r="KYS288" s="257"/>
      <c r="KYT288" s="257"/>
      <c r="KYU288" s="257"/>
      <c r="KYV288" s="257"/>
      <c r="KYW288" s="257"/>
      <c r="KYX288" s="257"/>
      <c r="KYY288" s="257"/>
      <c r="KYZ288" s="258"/>
      <c r="KZA288" s="256"/>
      <c r="KZB288" s="257"/>
      <c r="KZC288" s="257"/>
      <c r="KZD288" s="257"/>
      <c r="KZE288" s="257"/>
      <c r="KZF288" s="257"/>
      <c r="KZG288" s="257"/>
      <c r="KZH288" s="257"/>
      <c r="KZI288" s="257"/>
      <c r="KZJ288" s="257"/>
      <c r="KZK288" s="257"/>
      <c r="KZL288" s="257"/>
      <c r="KZM288" s="258"/>
      <c r="KZN288" s="256"/>
      <c r="KZO288" s="257"/>
      <c r="KZP288" s="257"/>
      <c r="KZQ288" s="257"/>
      <c r="KZR288" s="257"/>
      <c r="KZS288" s="257"/>
      <c r="KZT288" s="257"/>
      <c r="KZU288" s="257"/>
      <c r="KZV288" s="257"/>
      <c r="KZW288" s="257"/>
      <c r="KZX288" s="257"/>
      <c r="KZY288" s="257"/>
      <c r="KZZ288" s="258"/>
      <c r="LAA288" s="256"/>
      <c r="LAB288" s="257"/>
      <c r="LAC288" s="257"/>
      <c r="LAD288" s="257"/>
      <c r="LAE288" s="257"/>
      <c r="LAF288" s="257"/>
      <c r="LAG288" s="257"/>
      <c r="LAH288" s="257"/>
      <c r="LAI288" s="257"/>
      <c r="LAJ288" s="257"/>
      <c r="LAK288" s="257"/>
      <c r="LAL288" s="257"/>
      <c r="LAM288" s="258"/>
      <c r="LAN288" s="256"/>
      <c r="LAO288" s="257"/>
      <c r="LAP288" s="257"/>
      <c r="LAQ288" s="257"/>
      <c r="LAR288" s="257"/>
      <c r="LAS288" s="257"/>
      <c r="LAT288" s="257"/>
      <c r="LAU288" s="257"/>
      <c r="LAV288" s="257"/>
      <c r="LAW288" s="257"/>
      <c r="LAX288" s="257"/>
      <c r="LAY288" s="257"/>
      <c r="LAZ288" s="258"/>
      <c r="LBA288" s="256"/>
      <c r="LBB288" s="257"/>
      <c r="LBC288" s="257"/>
      <c r="LBD288" s="257"/>
      <c r="LBE288" s="257"/>
      <c r="LBF288" s="257"/>
      <c r="LBG288" s="257"/>
      <c r="LBH288" s="257"/>
      <c r="LBI288" s="257"/>
      <c r="LBJ288" s="257"/>
      <c r="LBK288" s="257"/>
      <c r="LBL288" s="257"/>
      <c r="LBM288" s="258"/>
      <c r="LBN288" s="256"/>
      <c r="LBO288" s="257"/>
      <c r="LBP288" s="257"/>
      <c r="LBQ288" s="257"/>
      <c r="LBR288" s="257"/>
      <c r="LBS288" s="257"/>
      <c r="LBT288" s="257"/>
      <c r="LBU288" s="257"/>
      <c r="LBV288" s="257"/>
      <c r="LBW288" s="257"/>
      <c r="LBX288" s="257"/>
      <c r="LBY288" s="257"/>
      <c r="LBZ288" s="258"/>
      <c r="LCA288" s="256"/>
      <c r="LCB288" s="257"/>
      <c r="LCC288" s="257"/>
      <c r="LCD288" s="257"/>
      <c r="LCE288" s="257"/>
      <c r="LCF288" s="257"/>
      <c r="LCG288" s="257"/>
      <c r="LCH288" s="257"/>
      <c r="LCI288" s="257"/>
      <c r="LCJ288" s="257"/>
      <c r="LCK288" s="257"/>
      <c r="LCL288" s="257"/>
      <c r="LCM288" s="258"/>
      <c r="LCN288" s="256"/>
      <c r="LCO288" s="257"/>
      <c r="LCP288" s="257"/>
      <c r="LCQ288" s="257"/>
      <c r="LCR288" s="257"/>
      <c r="LCS288" s="257"/>
      <c r="LCT288" s="257"/>
      <c r="LCU288" s="257"/>
      <c r="LCV288" s="257"/>
      <c r="LCW288" s="257"/>
      <c r="LCX288" s="257"/>
      <c r="LCY288" s="257"/>
      <c r="LCZ288" s="258"/>
      <c r="LDA288" s="256"/>
      <c r="LDB288" s="257"/>
      <c r="LDC288" s="257"/>
      <c r="LDD288" s="257"/>
      <c r="LDE288" s="257"/>
      <c r="LDF288" s="257"/>
      <c r="LDG288" s="257"/>
      <c r="LDH288" s="257"/>
      <c r="LDI288" s="257"/>
      <c r="LDJ288" s="257"/>
      <c r="LDK288" s="257"/>
      <c r="LDL288" s="257"/>
      <c r="LDM288" s="258"/>
      <c r="LDN288" s="256"/>
      <c r="LDO288" s="257"/>
      <c r="LDP288" s="257"/>
      <c r="LDQ288" s="257"/>
      <c r="LDR288" s="257"/>
      <c r="LDS288" s="257"/>
      <c r="LDT288" s="257"/>
      <c r="LDU288" s="257"/>
      <c r="LDV288" s="257"/>
      <c r="LDW288" s="257"/>
      <c r="LDX288" s="257"/>
      <c r="LDY288" s="257"/>
      <c r="LDZ288" s="258"/>
      <c r="LEA288" s="256"/>
      <c r="LEB288" s="257"/>
      <c r="LEC288" s="257"/>
      <c r="LED288" s="257"/>
      <c r="LEE288" s="257"/>
      <c r="LEF288" s="257"/>
      <c r="LEG288" s="257"/>
      <c r="LEH288" s="257"/>
      <c r="LEI288" s="257"/>
      <c r="LEJ288" s="257"/>
      <c r="LEK288" s="257"/>
      <c r="LEL288" s="257"/>
      <c r="LEM288" s="258"/>
      <c r="LEN288" s="256"/>
      <c r="LEO288" s="257"/>
      <c r="LEP288" s="257"/>
      <c r="LEQ288" s="257"/>
      <c r="LER288" s="257"/>
      <c r="LES288" s="257"/>
      <c r="LET288" s="257"/>
      <c r="LEU288" s="257"/>
      <c r="LEV288" s="257"/>
      <c r="LEW288" s="257"/>
      <c r="LEX288" s="257"/>
      <c r="LEY288" s="257"/>
      <c r="LEZ288" s="258"/>
      <c r="LFA288" s="256"/>
      <c r="LFB288" s="257"/>
      <c r="LFC288" s="257"/>
      <c r="LFD288" s="257"/>
      <c r="LFE288" s="257"/>
      <c r="LFF288" s="257"/>
      <c r="LFG288" s="257"/>
      <c r="LFH288" s="257"/>
      <c r="LFI288" s="257"/>
      <c r="LFJ288" s="257"/>
      <c r="LFK288" s="257"/>
      <c r="LFL288" s="257"/>
      <c r="LFM288" s="258"/>
      <c r="LFN288" s="256"/>
      <c r="LFO288" s="257"/>
      <c r="LFP288" s="257"/>
      <c r="LFQ288" s="257"/>
      <c r="LFR288" s="257"/>
      <c r="LFS288" s="257"/>
      <c r="LFT288" s="257"/>
      <c r="LFU288" s="257"/>
      <c r="LFV288" s="257"/>
      <c r="LFW288" s="257"/>
      <c r="LFX288" s="257"/>
      <c r="LFY288" s="257"/>
      <c r="LFZ288" s="258"/>
      <c r="LGA288" s="256"/>
      <c r="LGB288" s="257"/>
      <c r="LGC288" s="257"/>
      <c r="LGD288" s="257"/>
      <c r="LGE288" s="257"/>
      <c r="LGF288" s="257"/>
      <c r="LGG288" s="257"/>
      <c r="LGH288" s="257"/>
      <c r="LGI288" s="257"/>
      <c r="LGJ288" s="257"/>
      <c r="LGK288" s="257"/>
      <c r="LGL288" s="257"/>
      <c r="LGM288" s="258"/>
      <c r="LGN288" s="256"/>
      <c r="LGO288" s="257"/>
      <c r="LGP288" s="257"/>
      <c r="LGQ288" s="257"/>
      <c r="LGR288" s="257"/>
      <c r="LGS288" s="257"/>
      <c r="LGT288" s="257"/>
      <c r="LGU288" s="257"/>
      <c r="LGV288" s="257"/>
      <c r="LGW288" s="257"/>
      <c r="LGX288" s="257"/>
      <c r="LGY288" s="257"/>
      <c r="LGZ288" s="258"/>
      <c r="LHA288" s="256"/>
      <c r="LHB288" s="257"/>
      <c r="LHC288" s="257"/>
      <c r="LHD288" s="257"/>
      <c r="LHE288" s="257"/>
      <c r="LHF288" s="257"/>
      <c r="LHG288" s="257"/>
      <c r="LHH288" s="257"/>
      <c r="LHI288" s="257"/>
      <c r="LHJ288" s="257"/>
      <c r="LHK288" s="257"/>
      <c r="LHL288" s="257"/>
      <c r="LHM288" s="258"/>
      <c r="LHN288" s="256"/>
      <c r="LHO288" s="257"/>
      <c r="LHP288" s="257"/>
      <c r="LHQ288" s="257"/>
      <c r="LHR288" s="257"/>
      <c r="LHS288" s="257"/>
      <c r="LHT288" s="257"/>
      <c r="LHU288" s="257"/>
      <c r="LHV288" s="257"/>
      <c r="LHW288" s="257"/>
      <c r="LHX288" s="257"/>
      <c r="LHY288" s="257"/>
      <c r="LHZ288" s="258"/>
      <c r="LIA288" s="256"/>
      <c r="LIB288" s="257"/>
      <c r="LIC288" s="257"/>
      <c r="LID288" s="257"/>
      <c r="LIE288" s="257"/>
      <c r="LIF288" s="257"/>
      <c r="LIG288" s="257"/>
      <c r="LIH288" s="257"/>
      <c r="LII288" s="257"/>
      <c r="LIJ288" s="257"/>
      <c r="LIK288" s="257"/>
      <c r="LIL288" s="257"/>
      <c r="LIM288" s="258"/>
      <c r="LIN288" s="256"/>
      <c r="LIO288" s="257"/>
      <c r="LIP288" s="257"/>
      <c r="LIQ288" s="257"/>
      <c r="LIR288" s="257"/>
      <c r="LIS288" s="257"/>
      <c r="LIT288" s="257"/>
      <c r="LIU288" s="257"/>
      <c r="LIV288" s="257"/>
      <c r="LIW288" s="257"/>
      <c r="LIX288" s="257"/>
      <c r="LIY288" s="257"/>
      <c r="LIZ288" s="258"/>
      <c r="LJA288" s="256"/>
      <c r="LJB288" s="257"/>
      <c r="LJC288" s="257"/>
      <c r="LJD288" s="257"/>
      <c r="LJE288" s="257"/>
      <c r="LJF288" s="257"/>
      <c r="LJG288" s="257"/>
      <c r="LJH288" s="257"/>
      <c r="LJI288" s="257"/>
      <c r="LJJ288" s="257"/>
      <c r="LJK288" s="257"/>
      <c r="LJL288" s="257"/>
      <c r="LJM288" s="258"/>
      <c r="LJN288" s="256"/>
      <c r="LJO288" s="257"/>
      <c r="LJP288" s="257"/>
      <c r="LJQ288" s="257"/>
      <c r="LJR288" s="257"/>
      <c r="LJS288" s="257"/>
      <c r="LJT288" s="257"/>
      <c r="LJU288" s="257"/>
      <c r="LJV288" s="257"/>
      <c r="LJW288" s="257"/>
      <c r="LJX288" s="257"/>
      <c r="LJY288" s="257"/>
      <c r="LJZ288" s="258"/>
      <c r="LKA288" s="256"/>
      <c r="LKB288" s="257"/>
      <c r="LKC288" s="257"/>
      <c r="LKD288" s="257"/>
      <c r="LKE288" s="257"/>
      <c r="LKF288" s="257"/>
      <c r="LKG288" s="257"/>
      <c r="LKH288" s="257"/>
      <c r="LKI288" s="257"/>
      <c r="LKJ288" s="257"/>
      <c r="LKK288" s="257"/>
      <c r="LKL288" s="257"/>
      <c r="LKM288" s="258"/>
      <c r="LKN288" s="256"/>
      <c r="LKO288" s="257"/>
      <c r="LKP288" s="257"/>
      <c r="LKQ288" s="257"/>
      <c r="LKR288" s="257"/>
      <c r="LKS288" s="257"/>
      <c r="LKT288" s="257"/>
      <c r="LKU288" s="257"/>
      <c r="LKV288" s="257"/>
      <c r="LKW288" s="257"/>
      <c r="LKX288" s="257"/>
      <c r="LKY288" s="257"/>
      <c r="LKZ288" s="258"/>
      <c r="LLA288" s="256"/>
      <c r="LLB288" s="257"/>
      <c r="LLC288" s="257"/>
      <c r="LLD288" s="257"/>
      <c r="LLE288" s="257"/>
      <c r="LLF288" s="257"/>
      <c r="LLG288" s="257"/>
      <c r="LLH288" s="257"/>
      <c r="LLI288" s="257"/>
      <c r="LLJ288" s="257"/>
      <c r="LLK288" s="257"/>
      <c r="LLL288" s="257"/>
      <c r="LLM288" s="258"/>
      <c r="LLN288" s="256"/>
      <c r="LLO288" s="257"/>
      <c r="LLP288" s="257"/>
      <c r="LLQ288" s="257"/>
      <c r="LLR288" s="257"/>
      <c r="LLS288" s="257"/>
      <c r="LLT288" s="257"/>
      <c r="LLU288" s="257"/>
      <c r="LLV288" s="257"/>
      <c r="LLW288" s="257"/>
      <c r="LLX288" s="257"/>
      <c r="LLY288" s="257"/>
      <c r="LLZ288" s="258"/>
      <c r="LMA288" s="256"/>
      <c r="LMB288" s="257"/>
      <c r="LMC288" s="257"/>
      <c r="LMD288" s="257"/>
      <c r="LME288" s="257"/>
      <c r="LMF288" s="257"/>
      <c r="LMG288" s="257"/>
      <c r="LMH288" s="257"/>
      <c r="LMI288" s="257"/>
      <c r="LMJ288" s="257"/>
      <c r="LMK288" s="257"/>
      <c r="LML288" s="257"/>
      <c r="LMM288" s="258"/>
      <c r="LMN288" s="256"/>
      <c r="LMO288" s="257"/>
      <c r="LMP288" s="257"/>
      <c r="LMQ288" s="257"/>
      <c r="LMR288" s="257"/>
      <c r="LMS288" s="257"/>
      <c r="LMT288" s="257"/>
      <c r="LMU288" s="257"/>
      <c r="LMV288" s="257"/>
      <c r="LMW288" s="257"/>
      <c r="LMX288" s="257"/>
      <c r="LMY288" s="257"/>
      <c r="LMZ288" s="258"/>
      <c r="LNA288" s="256"/>
      <c r="LNB288" s="257"/>
      <c r="LNC288" s="257"/>
      <c r="LND288" s="257"/>
      <c r="LNE288" s="257"/>
      <c r="LNF288" s="257"/>
      <c r="LNG288" s="257"/>
      <c r="LNH288" s="257"/>
      <c r="LNI288" s="257"/>
      <c r="LNJ288" s="257"/>
      <c r="LNK288" s="257"/>
      <c r="LNL288" s="257"/>
      <c r="LNM288" s="258"/>
      <c r="LNN288" s="256"/>
      <c r="LNO288" s="257"/>
      <c r="LNP288" s="257"/>
      <c r="LNQ288" s="257"/>
      <c r="LNR288" s="257"/>
      <c r="LNS288" s="257"/>
      <c r="LNT288" s="257"/>
      <c r="LNU288" s="257"/>
      <c r="LNV288" s="257"/>
      <c r="LNW288" s="257"/>
      <c r="LNX288" s="257"/>
      <c r="LNY288" s="257"/>
      <c r="LNZ288" s="258"/>
      <c r="LOA288" s="256"/>
      <c r="LOB288" s="257"/>
      <c r="LOC288" s="257"/>
      <c r="LOD288" s="257"/>
      <c r="LOE288" s="257"/>
      <c r="LOF288" s="257"/>
      <c r="LOG288" s="257"/>
      <c r="LOH288" s="257"/>
      <c r="LOI288" s="257"/>
      <c r="LOJ288" s="257"/>
      <c r="LOK288" s="257"/>
      <c r="LOL288" s="257"/>
      <c r="LOM288" s="258"/>
      <c r="LON288" s="256"/>
      <c r="LOO288" s="257"/>
      <c r="LOP288" s="257"/>
      <c r="LOQ288" s="257"/>
      <c r="LOR288" s="257"/>
      <c r="LOS288" s="257"/>
      <c r="LOT288" s="257"/>
      <c r="LOU288" s="257"/>
      <c r="LOV288" s="257"/>
      <c r="LOW288" s="257"/>
      <c r="LOX288" s="257"/>
      <c r="LOY288" s="257"/>
      <c r="LOZ288" s="258"/>
      <c r="LPA288" s="256"/>
      <c r="LPB288" s="257"/>
      <c r="LPC288" s="257"/>
      <c r="LPD288" s="257"/>
      <c r="LPE288" s="257"/>
      <c r="LPF288" s="257"/>
      <c r="LPG288" s="257"/>
      <c r="LPH288" s="257"/>
      <c r="LPI288" s="257"/>
      <c r="LPJ288" s="257"/>
      <c r="LPK288" s="257"/>
      <c r="LPL288" s="257"/>
      <c r="LPM288" s="258"/>
      <c r="LPN288" s="256"/>
      <c r="LPO288" s="257"/>
      <c r="LPP288" s="257"/>
      <c r="LPQ288" s="257"/>
      <c r="LPR288" s="257"/>
      <c r="LPS288" s="257"/>
      <c r="LPT288" s="257"/>
      <c r="LPU288" s="257"/>
      <c r="LPV288" s="257"/>
      <c r="LPW288" s="257"/>
      <c r="LPX288" s="257"/>
      <c r="LPY288" s="257"/>
      <c r="LPZ288" s="258"/>
      <c r="LQA288" s="256"/>
      <c r="LQB288" s="257"/>
      <c r="LQC288" s="257"/>
      <c r="LQD288" s="257"/>
      <c r="LQE288" s="257"/>
      <c r="LQF288" s="257"/>
      <c r="LQG288" s="257"/>
      <c r="LQH288" s="257"/>
      <c r="LQI288" s="257"/>
      <c r="LQJ288" s="257"/>
      <c r="LQK288" s="257"/>
      <c r="LQL288" s="257"/>
      <c r="LQM288" s="258"/>
      <c r="LQN288" s="256"/>
      <c r="LQO288" s="257"/>
      <c r="LQP288" s="257"/>
      <c r="LQQ288" s="257"/>
      <c r="LQR288" s="257"/>
      <c r="LQS288" s="257"/>
      <c r="LQT288" s="257"/>
      <c r="LQU288" s="257"/>
      <c r="LQV288" s="257"/>
      <c r="LQW288" s="257"/>
      <c r="LQX288" s="257"/>
      <c r="LQY288" s="257"/>
      <c r="LQZ288" s="258"/>
      <c r="LRA288" s="256"/>
      <c r="LRB288" s="257"/>
      <c r="LRC288" s="257"/>
      <c r="LRD288" s="257"/>
      <c r="LRE288" s="257"/>
      <c r="LRF288" s="257"/>
      <c r="LRG288" s="257"/>
      <c r="LRH288" s="257"/>
      <c r="LRI288" s="257"/>
      <c r="LRJ288" s="257"/>
      <c r="LRK288" s="257"/>
      <c r="LRL288" s="257"/>
      <c r="LRM288" s="258"/>
      <c r="LRN288" s="256"/>
      <c r="LRO288" s="257"/>
      <c r="LRP288" s="257"/>
      <c r="LRQ288" s="257"/>
      <c r="LRR288" s="257"/>
      <c r="LRS288" s="257"/>
      <c r="LRT288" s="257"/>
      <c r="LRU288" s="257"/>
      <c r="LRV288" s="257"/>
      <c r="LRW288" s="257"/>
      <c r="LRX288" s="257"/>
      <c r="LRY288" s="257"/>
      <c r="LRZ288" s="258"/>
      <c r="LSA288" s="256"/>
      <c r="LSB288" s="257"/>
      <c r="LSC288" s="257"/>
      <c r="LSD288" s="257"/>
      <c r="LSE288" s="257"/>
      <c r="LSF288" s="257"/>
      <c r="LSG288" s="257"/>
      <c r="LSH288" s="257"/>
      <c r="LSI288" s="257"/>
      <c r="LSJ288" s="257"/>
      <c r="LSK288" s="257"/>
      <c r="LSL288" s="257"/>
      <c r="LSM288" s="258"/>
      <c r="LSN288" s="256"/>
      <c r="LSO288" s="257"/>
      <c r="LSP288" s="257"/>
      <c r="LSQ288" s="257"/>
      <c r="LSR288" s="257"/>
      <c r="LSS288" s="257"/>
      <c r="LST288" s="257"/>
      <c r="LSU288" s="257"/>
      <c r="LSV288" s="257"/>
      <c r="LSW288" s="257"/>
      <c r="LSX288" s="257"/>
      <c r="LSY288" s="257"/>
      <c r="LSZ288" s="258"/>
      <c r="LTA288" s="256"/>
      <c r="LTB288" s="257"/>
      <c r="LTC288" s="257"/>
      <c r="LTD288" s="257"/>
      <c r="LTE288" s="257"/>
      <c r="LTF288" s="257"/>
      <c r="LTG288" s="257"/>
      <c r="LTH288" s="257"/>
      <c r="LTI288" s="257"/>
      <c r="LTJ288" s="257"/>
      <c r="LTK288" s="257"/>
      <c r="LTL288" s="257"/>
      <c r="LTM288" s="258"/>
      <c r="LTN288" s="256"/>
      <c r="LTO288" s="257"/>
      <c r="LTP288" s="257"/>
      <c r="LTQ288" s="257"/>
      <c r="LTR288" s="257"/>
      <c r="LTS288" s="257"/>
      <c r="LTT288" s="257"/>
      <c r="LTU288" s="257"/>
      <c r="LTV288" s="257"/>
      <c r="LTW288" s="257"/>
      <c r="LTX288" s="257"/>
      <c r="LTY288" s="257"/>
      <c r="LTZ288" s="258"/>
      <c r="LUA288" s="256"/>
      <c r="LUB288" s="257"/>
      <c r="LUC288" s="257"/>
      <c r="LUD288" s="257"/>
      <c r="LUE288" s="257"/>
      <c r="LUF288" s="257"/>
      <c r="LUG288" s="257"/>
      <c r="LUH288" s="257"/>
      <c r="LUI288" s="257"/>
      <c r="LUJ288" s="257"/>
      <c r="LUK288" s="257"/>
      <c r="LUL288" s="257"/>
      <c r="LUM288" s="258"/>
      <c r="LUN288" s="256"/>
      <c r="LUO288" s="257"/>
      <c r="LUP288" s="257"/>
      <c r="LUQ288" s="257"/>
      <c r="LUR288" s="257"/>
      <c r="LUS288" s="257"/>
      <c r="LUT288" s="257"/>
      <c r="LUU288" s="257"/>
      <c r="LUV288" s="257"/>
      <c r="LUW288" s="257"/>
      <c r="LUX288" s="257"/>
      <c r="LUY288" s="257"/>
      <c r="LUZ288" s="258"/>
      <c r="LVA288" s="256"/>
      <c r="LVB288" s="257"/>
      <c r="LVC288" s="257"/>
      <c r="LVD288" s="257"/>
      <c r="LVE288" s="257"/>
      <c r="LVF288" s="257"/>
      <c r="LVG288" s="257"/>
      <c r="LVH288" s="257"/>
      <c r="LVI288" s="257"/>
      <c r="LVJ288" s="257"/>
      <c r="LVK288" s="257"/>
      <c r="LVL288" s="257"/>
      <c r="LVM288" s="258"/>
      <c r="LVN288" s="256"/>
      <c r="LVO288" s="257"/>
      <c r="LVP288" s="257"/>
      <c r="LVQ288" s="257"/>
      <c r="LVR288" s="257"/>
      <c r="LVS288" s="257"/>
      <c r="LVT288" s="257"/>
      <c r="LVU288" s="257"/>
      <c r="LVV288" s="257"/>
      <c r="LVW288" s="257"/>
      <c r="LVX288" s="257"/>
      <c r="LVY288" s="257"/>
      <c r="LVZ288" s="258"/>
      <c r="LWA288" s="256"/>
      <c r="LWB288" s="257"/>
      <c r="LWC288" s="257"/>
      <c r="LWD288" s="257"/>
      <c r="LWE288" s="257"/>
      <c r="LWF288" s="257"/>
      <c r="LWG288" s="257"/>
      <c r="LWH288" s="257"/>
      <c r="LWI288" s="257"/>
      <c r="LWJ288" s="257"/>
      <c r="LWK288" s="257"/>
      <c r="LWL288" s="257"/>
      <c r="LWM288" s="258"/>
      <c r="LWN288" s="256"/>
      <c r="LWO288" s="257"/>
      <c r="LWP288" s="257"/>
      <c r="LWQ288" s="257"/>
      <c r="LWR288" s="257"/>
      <c r="LWS288" s="257"/>
      <c r="LWT288" s="257"/>
      <c r="LWU288" s="257"/>
      <c r="LWV288" s="257"/>
      <c r="LWW288" s="257"/>
      <c r="LWX288" s="257"/>
      <c r="LWY288" s="257"/>
      <c r="LWZ288" s="258"/>
      <c r="LXA288" s="256"/>
      <c r="LXB288" s="257"/>
      <c r="LXC288" s="257"/>
      <c r="LXD288" s="257"/>
      <c r="LXE288" s="257"/>
      <c r="LXF288" s="257"/>
      <c r="LXG288" s="257"/>
      <c r="LXH288" s="257"/>
      <c r="LXI288" s="257"/>
      <c r="LXJ288" s="257"/>
      <c r="LXK288" s="257"/>
      <c r="LXL288" s="257"/>
      <c r="LXM288" s="258"/>
      <c r="LXN288" s="256"/>
      <c r="LXO288" s="257"/>
      <c r="LXP288" s="257"/>
      <c r="LXQ288" s="257"/>
      <c r="LXR288" s="257"/>
      <c r="LXS288" s="257"/>
      <c r="LXT288" s="257"/>
      <c r="LXU288" s="257"/>
      <c r="LXV288" s="257"/>
      <c r="LXW288" s="257"/>
      <c r="LXX288" s="257"/>
      <c r="LXY288" s="257"/>
      <c r="LXZ288" s="258"/>
      <c r="LYA288" s="256"/>
      <c r="LYB288" s="257"/>
      <c r="LYC288" s="257"/>
      <c r="LYD288" s="257"/>
      <c r="LYE288" s="257"/>
      <c r="LYF288" s="257"/>
      <c r="LYG288" s="257"/>
      <c r="LYH288" s="257"/>
      <c r="LYI288" s="257"/>
      <c r="LYJ288" s="257"/>
      <c r="LYK288" s="257"/>
      <c r="LYL288" s="257"/>
      <c r="LYM288" s="258"/>
      <c r="LYN288" s="256"/>
      <c r="LYO288" s="257"/>
      <c r="LYP288" s="257"/>
      <c r="LYQ288" s="257"/>
      <c r="LYR288" s="257"/>
      <c r="LYS288" s="257"/>
      <c r="LYT288" s="257"/>
      <c r="LYU288" s="257"/>
      <c r="LYV288" s="257"/>
      <c r="LYW288" s="257"/>
      <c r="LYX288" s="257"/>
      <c r="LYY288" s="257"/>
      <c r="LYZ288" s="258"/>
      <c r="LZA288" s="256"/>
      <c r="LZB288" s="257"/>
      <c r="LZC288" s="257"/>
      <c r="LZD288" s="257"/>
      <c r="LZE288" s="257"/>
      <c r="LZF288" s="257"/>
      <c r="LZG288" s="257"/>
      <c r="LZH288" s="257"/>
      <c r="LZI288" s="257"/>
      <c r="LZJ288" s="257"/>
      <c r="LZK288" s="257"/>
      <c r="LZL288" s="257"/>
      <c r="LZM288" s="258"/>
      <c r="LZN288" s="256"/>
      <c r="LZO288" s="257"/>
      <c r="LZP288" s="257"/>
      <c r="LZQ288" s="257"/>
      <c r="LZR288" s="257"/>
      <c r="LZS288" s="257"/>
      <c r="LZT288" s="257"/>
      <c r="LZU288" s="257"/>
      <c r="LZV288" s="257"/>
      <c r="LZW288" s="257"/>
      <c r="LZX288" s="257"/>
      <c r="LZY288" s="257"/>
      <c r="LZZ288" s="258"/>
      <c r="MAA288" s="256"/>
      <c r="MAB288" s="257"/>
      <c r="MAC288" s="257"/>
      <c r="MAD288" s="257"/>
      <c r="MAE288" s="257"/>
      <c r="MAF288" s="257"/>
      <c r="MAG288" s="257"/>
      <c r="MAH288" s="257"/>
      <c r="MAI288" s="257"/>
      <c r="MAJ288" s="257"/>
      <c r="MAK288" s="257"/>
      <c r="MAL288" s="257"/>
      <c r="MAM288" s="258"/>
      <c r="MAN288" s="256"/>
      <c r="MAO288" s="257"/>
      <c r="MAP288" s="257"/>
      <c r="MAQ288" s="257"/>
      <c r="MAR288" s="257"/>
      <c r="MAS288" s="257"/>
      <c r="MAT288" s="257"/>
      <c r="MAU288" s="257"/>
      <c r="MAV288" s="257"/>
      <c r="MAW288" s="257"/>
      <c r="MAX288" s="257"/>
      <c r="MAY288" s="257"/>
      <c r="MAZ288" s="258"/>
      <c r="MBA288" s="256"/>
      <c r="MBB288" s="257"/>
      <c r="MBC288" s="257"/>
      <c r="MBD288" s="257"/>
      <c r="MBE288" s="257"/>
      <c r="MBF288" s="257"/>
      <c r="MBG288" s="257"/>
      <c r="MBH288" s="257"/>
      <c r="MBI288" s="257"/>
      <c r="MBJ288" s="257"/>
      <c r="MBK288" s="257"/>
      <c r="MBL288" s="257"/>
      <c r="MBM288" s="258"/>
      <c r="MBN288" s="256"/>
      <c r="MBO288" s="257"/>
      <c r="MBP288" s="257"/>
      <c r="MBQ288" s="257"/>
      <c r="MBR288" s="257"/>
      <c r="MBS288" s="257"/>
      <c r="MBT288" s="257"/>
      <c r="MBU288" s="257"/>
      <c r="MBV288" s="257"/>
      <c r="MBW288" s="257"/>
      <c r="MBX288" s="257"/>
      <c r="MBY288" s="257"/>
      <c r="MBZ288" s="258"/>
      <c r="MCA288" s="256"/>
      <c r="MCB288" s="257"/>
      <c r="MCC288" s="257"/>
      <c r="MCD288" s="257"/>
      <c r="MCE288" s="257"/>
      <c r="MCF288" s="257"/>
      <c r="MCG288" s="257"/>
      <c r="MCH288" s="257"/>
      <c r="MCI288" s="257"/>
      <c r="MCJ288" s="257"/>
      <c r="MCK288" s="257"/>
      <c r="MCL288" s="257"/>
      <c r="MCM288" s="258"/>
      <c r="MCN288" s="256"/>
      <c r="MCO288" s="257"/>
      <c r="MCP288" s="257"/>
      <c r="MCQ288" s="257"/>
      <c r="MCR288" s="257"/>
      <c r="MCS288" s="257"/>
      <c r="MCT288" s="257"/>
      <c r="MCU288" s="257"/>
      <c r="MCV288" s="257"/>
      <c r="MCW288" s="257"/>
      <c r="MCX288" s="257"/>
      <c r="MCY288" s="257"/>
      <c r="MCZ288" s="258"/>
      <c r="MDA288" s="256"/>
      <c r="MDB288" s="257"/>
      <c r="MDC288" s="257"/>
      <c r="MDD288" s="257"/>
      <c r="MDE288" s="257"/>
      <c r="MDF288" s="257"/>
      <c r="MDG288" s="257"/>
      <c r="MDH288" s="257"/>
      <c r="MDI288" s="257"/>
      <c r="MDJ288" s="257"/>
      <c r="MDK288" s="257"/>
      <c r="MDL288" s="257"/>
      <c r="MDM288" s="258"/>
      <c r="MDN288" s="256"/>
      <c r="MDO288" s="257"/>
      <c r="MDP288" s="257"/>
      <c r="MDQ288" s="257"/>
      <c r="MDR288" s="257"/>
      <c r="MDS288" s="257"/>
      <c r="MDT288" s="257"/>
      <c r="MDU288" s="257"/>
      <c r="MDV288" s="257"/>
      <c r="MDW288" s="257"/>
      <c r="MDX288" s="257"/>
      <c r="MDY288" s="257"/>
      <c r="MDZ288" s="258"/>
      <c r="MEA288" s="256"/>
      <c r="MEB288" s="257"/>
      <c r="MEC288" s="257"/>
      <c r="MED288" s="257"/>
      <c r="MEE288" s="257"/>
      <c r="MEF288" s="257"/>
      <c r="MEG288" s="257"/>
      <c r="MEH288" s="257"/>
      <c r="MEI288" s="257"/>
      <c r="MEJ288" s="257"/>
      <c r="MEK288" s="257"/>
      <c r="MEL288" s="257"/>
      <c r="MEM288" s="258"/>
      <c r="MEN288" s="256"/>
      <c r="MEO288" s="257"/>
      <c r="MEP288" s="257"/>
      <c r="MEQ288" s="257"/>
      <c r="MER288" s="257"/>
      <c r="MES288" s="257"/>
      <c r="MET288" s="257"/>
      <c r="MEU288" s="257"/>
      <c r="MEV288" s="257"/>
      <c r="MEW288" s="257"/>
      <c r="MEX288" s="257"/>
      <c r="MEY288" s="257"/>
      <c r="MEZ288" s="258"/>
      <c r="MFA288" s="256"/>
      <c r="MFB288" s="257"/>
      <c r="MFC288" s="257"/>
      <c r="MFD288" s="257"/>
      <c r="MFE288" s="257"/>
      <c r="MFF288" s="257"/>
      <c r="MFG288" s="257"/>
      <c r="MFH288" s="257"/>
      <c r="MFI288" s="257"/>
      <c r="MFJ288" s="257"/>
      <c r="MFK288" s="257"/>
      <c r="MFL288" s="257"/>
      <c r="MFM288" s="258"/>
      <c r="MFN288" s="256"/>
      <c r="MFO288" s="257"/>
      <c r="MFP288" s="257"/>
      <c r="MFQ288" s="257"/>
      <c r="MFR288" s="257"/>
      <c r="MFS288" s="257"/>
      <c r="MFT288" s="257"/>
      <c r="MFU288" s="257"/>
      <c r="MFV288" s="257"/>
      <c r="MFW288" s="257"/>
      <c r="MFX288" s="257"/>
      <c r="MFY288" s="257"/>
      <c r="MFZ288" s="258"/>
      <c r="MGA288" s="256"/>
      <c r="MGB288" s="257"/>
      <c r="MGC288" s="257"/>
      <c r="MGD288" s="257"/>
      <c r="MGE288" s="257"/>
      <c r="MGF288" s="257"/>
      <c r="MGG288" s="257"/>
      <c r="MGH288" s="257"/>
      <c r="MGI288" s="257"/>
      <c r="MGJ288" s="257"/>
      <c r="MGK288" s="257"/>
      <c r="MGL288" s="257"/>
      <c r="MGM288" s="258"/>
      <c r="MGN288" s="256"/>
      <c r="MGO288" s="257"/>
      <c r="MGP288" s="257"/>
      <c r="MGQ288" s="257"/>
      <c r="MGR288" s="257"/>
      <c r="MGS288" s="257"/>
      <c r="MGT288" s="257"/>
      <c r="MGU288" s="257"/>
      <c r="MGV288" s="257"/>
      <c r="MGW288" s="257"/>
      <c r="MGX288" s="257"/>
      <c r="MGY288" s="257"/>
      <c r="MGZ288" s="258"/>
      <c r="MHA288" s="256"/>
      <c r="MHB288" s="257"/>
      <c r="MHC288" s="257"/>
      <c r="MHD288" s="257"/>
      <c r="MHE288" s="257"/>
      <c r="MHF288" s="257"/>
      <c r="MHG288" s="257"/>
      <c r="MHH288" s="257"/>
      <c r="MHI288" s="257"/>
      <c r="MHJ288" s="257"/>
      <c r="MHK288" s="257"/>
      <c r="MHL288" s="257"/>
      <c r="MHM288" s="258"/>
      <c r="MHN288" s="256"/>
      <c r="MHO288" s="257"/>
      <c r="MHP288" s="257"/>
      <c r="MHQ288" s="257"/>
      <c r="MHR288" s="257"/>
      <c r="MHS288" s="257"/>
      <c r="MHT288" s="257"/>
      <c r="MHU288" s="257"/>
      <c r="MHV288" s="257"/>
      <c r="MHW288" s="257"/>
      <c r="MHX288" s="257"/>
      <c r="MHY288" s="257"/>
      <c r="MHZ288" s="258"/>
      <c r="MIA288" s="256"/>
      <c r="MIB288" s="257"/>
      <c r="MIC288" s="257"/>
      <c r="MID288" s="257"/>
      <c r="MIE288" s="257"/>
      <c r="MIF288" s="257"/>
      <c r="MIG288" s="257"/>
      <c r="MIH288" s="257"/>
      <c r="MII288" s="257"/>
      <c r="MIJ288" s="257"/>
      <c r="MIK288" s="257"/>
      <c r="MIL288" s="257"/>
      <c r="MIM288" s="258"/>
      <c r="MIN288" s="256"/>
      <c r="MIO288" s="257"/>
      <c r="MIP288" s="257"/>
      <c r="MIQ288" s="257"/>
      <c r="MIR288" s="257"/>
      <c r="MIS288" s="257"/>
      <c r="MIT288" s="257"/>
      <c r="MIU288" s="257"/>
      <c r="MIV288" s="257"/>
      <c r="MIW288" s="257"/>
      <c r="MIX288" s="257"/>
      <c r="MIY288" s="257"/>
      <c r="MIZ288" s="258"/>
      <c r="MJA288" s="256"/>
      <c r="MJB288" s="257"/>
      <c r="MJC288" s="257"/>
      <c r="MJD288" s="257"/>
      <c r="MJE288" s="257"/>
      <c r="MJF288" s="257"/>
      <c r="MJG288" s="257"/>
      <c r="MJH288" s="257"/>
      <c r="MJI288" s="257"/>
      <c r="MJJ288" s="257"/>
      <c r="MJK288" s="257"/>
      <c r="MJL288" s="257"/>
      <c r="MJM288" s="258"/>
      <c r="MJN288" s="256"/>
      <c r="MJO288" s="257"/>
      <c r="MJP288" s="257"/>
      <c r="MJQ288" s="257"/>
      <c r="MJR288" s="257"/>
      <c r="MJS288" s="257"/>
      <c r="MJT288" s="257"/>
      <c r="MJU288" s="257"/>
      <c r="MJV288" s="257"/>
      <c r="MJW288" s="257"/>
      <c r="MJX288" s="257"/>
      <c r="MJY288" s="257"/>
      <c r="MJZ288" s="258"/>
      <c r="MKA288" s="256"/>
      <c r="MKB288" s="257"/>
      <c r="MKC288" s="257"/>
      <c r="MKD288" s="257"/>
      <c r="MKE288" s="257"/>
      <c r="MKF288" s="257"/>
      <c r="MKG288" s="257"/>
      <c r="MKH288" s="257"/>
      <c r="MKI288" s="257"/>
      <c r="MKJ288" s="257"/>
      <c r="MKK288" s="257"/>
      <c r="MKL288" s="257"/>
      <c r="MKM288" s="258"/>
      <c r="MKN288" s="256"/>
      <c r="MKO288" s="257"/>
      <c r="MKP288" s="257"/>
      <c r="MKQ288" s="257"/>
      <c r="MKR288" s="257"/>
      <c r="MKS288" s="257"/>
      <c r="MKT288" s="257"/>
      <c r="MKU288" s="257"/>
      <c r="MKV288" s="257"/>
      <c r="MKW288" s="257"/>
      <c r="MKX288" s="257"/>
      <c r="MKY288" s="257"/>
      <c r="MKZ288" s="258"/>
      <c r="MLA288" s="256"/>
      <c r="MLB288" s="257"/>
      <c r="MLC288" s="257"/>
      <c r="MLD288" s="257"/>
      <c r="MLE288" s="257"/>
      <c r="MLF288" s="257"/>
      <c r="MLG288" s="257"/>
      <c r="MLH288" s="257"/>
      <c r="MLI288" s="257"/>
      <c r="MLJ288" s="257"/>
      <c r="MLK288" s="257"/>
      <c r="MLL288" s="257"/>
      <c r="MLM288" s="258"/>
      <c r="MLN288" s="256"/>
      <c r="MLO288" s="257"/>
      <c r="MLP288" s="257"/>
      <c r="MLQ288" s="257"/>
      <c r="MLR288" s="257"/>
      <c r="MLS288" s="257"/>
      <c r="MLT288" s="257"/>
      <c r="MLU288" s="257"/>
      <c r="MLV288" s="257"/>
      <c r="MLW288" s="257"/>
      <c r="MLX288" s="257"/>
      <c r="MLY288" s="257"/>
      <c r="MLZ288" s="258"/>
      <c r="MMA288" s="256"/>
      <c r="MMB288" s="257"/>
      <c r="MMC288" s="257"/>
      <c r="MMD288" s="257"/>
      <c r="MME288" s="257"/>
      <c r="MMF288" s="257"/>
      <c r="MMG288" s="257"/>
      <c r="MMH288" s="257"/>
      <c r="MMI288" s="257"/>
      <c r="MMJ288" s="257"/>
      <c r="MMK288" s="257"/>
      <c r="MML288" s="257"/>
      <c r="MMM288" s="258"/>
      <c r="MMN288" s="256"/>
      <c r="MMO288" s="257"/>
      <c r="MMP288" s="257"/>
      <c r="MMQ288" s="257"/>
      <c r="MMR288" s="257"/>
      <c r="MMS288" s="257"/>
      <c r="MMT288" s="257"/>
      <c r="MMU288" s="257"/>
      <c r="MMV288" s="257"/>
      <c r="MMW288" s="257"/>
      <c r="MMX288" s="257"/>
      <c r="MMY288" s="257"/>
      <c r="MMZ288" s="258"/>
      <c r="MNA288" s="256"/>
      <c r="MNB288" s="257"/>
      <c r="MNC288" s="257"/>
      <c r="MND288" s="257"/>
      <c r="MNE288" s="257"/>
      <c r="MNF288" s="257"/>
      <c r="MNG288" s="257"/>
      <c r="MNH288" s="257"/>
      <c r="MNI288" s="257"/>
      <c r="MNJ288" s="257"/>
      <c r="MNK288" s="257"/>
      <c r="MNL288" s="257"/>
      <c r="MNM288" s="258"/>
      <c r="MNN288" s="256"/>
      <c r="MNO288" s="257"/>
      <c r="MNP288" s="257"/>
      <c r="MNQ288" s="257"/>
      <c r="MNR288" s="257"/>
      <c r="MNS288" s="257"/>
      <c r="MNT288" s="257"/>
      <c r="MNU288" s="257"/>
      <c r="MNV288" s="257"/>
      <c r="MNW288" s="257"/>
      <c r="MNX288" s="257"/>
      <c r="MNY288" s="257"/>
      <c r="MNZ288" s="258"/>
      <c r="MOA288" s="256"/>
      <c r="MOB288" s="257"/>
      <c r="MOC288" s="257"/>
      <c r="MOD288" s="257"/>
      <c r="MOE288" s="257"/>
      <c r="MOF288" s="257"/>
      <c r="MOG288" s="257"/>
      <c r="MOH288" s="257"/>
      <c r="MOI288" s="257"/>
      <c r="MOJ288" s="257"/>
      <c r="MOK288" s="257"/>
      <c r="MOL288" s="257"/>
      <c r="MOM288" s="258"/>
      <c r="MON288" s="256"/>
      <c r="MOO288" s="257"/>
      <c r="MOP288" s="257"/>
      <c r="MOQ288" s="257"/>
      <c r="MOR288" s="257"/>
      <c r="MOS288" s="257"/>
      <c r="MOT288" s="257"/>
      <c r="MOU288" s="257"/>
      <c r="MOV288" s="257"/>
      <c r="MOW288" s="257"/>
      <c r="MOX288" s="257"/>
      <c r="MOY288" s="257"/>
      <c r="MOZ288" s="258"/>
      <c r="MPA288" s="256"/>
      <c r="MPB288" s="257"/>
      <c r="MPC288" s="257"/>
      <c r="MPD288" s="257"/>
      <c r="MPE288" s="257"/>
      <c r="MPF288" s="257"/>
      <c r="MPG288" s="257"/>
      <c r="MPH288" s="257"/>
      <c r="MPI288" s="257"/>
      <c r="MPJ288" s="257"/>
      <c r="MPK288" s="257"/>
      <c r="MPL288" s="257"/>
      <c r="MPM288" s="258"/>
      <c r="MPN288" s="256"/>
      <c r="MPO288" s="257"/>
      <c r="MPP288" s="257"/>
      <c r="MPQ288" s="257"/>
      <c r="MPR288" s="257"/>
      <c r="MPS288" s="257"/>
      <c r="MPT288" s="257"/>
      <c r="MPU288" s="257"/>
      <c r="MPV288" s="257"/>
      <c r="MPW288" s="257"/>
      <c r="MPX288" s="257"/>
      <c r="MPY288" s="257"/>
      <c r="MPZ288" s="258"/>
      <c r="MQA288" s="256"/>
      <c r="MQB288" s="257"/>
      <c r="MQC288" s="257"/>
      <c r="MQD288" s="257"/>
      <c r="MQE288" s="257"/>
      <c r="MQF288" s="257"/>
      <c r="MQG288" s="257"/>
      <c r="MQH288" s="257"/>
      <c r="MQI288" s="257"/>
      <c r="MQJ288" s="257"/>
      <c r="MQK288" s="257"/>
      <c r="MQL288" s="257"/>
      <c r="MQM288" s="258"/>
      <c r="MQN288" s="256"/>
      <c r="MQO288" s="257"/>
      <c r="MQP288" s="257"/>
      <c r="MQQ288" s="257"/>
      <c r="MQR288" s="257"/>
      <c r="MQS288" s="257"/>
      <c r="MQT288" s="257"/>
      <c r="MQU288" s="257"/>
      <c r="MQV288" s="257"/>
      <c r="MQW288" s="257"/>
      <c r="MQX288" s="257"/>
      <c r="MQY288" s="257"/>
      <c r="MQZ288" s="258"/>
      <c r="MRA288" s="256"/>
      <c r="MRB288" s="257"/>
      <c r="MRC288" s="257"/>
      <c r="MRD288" s="257"/>
      <c r="MRE288" s="257"/>
      <c r="MRF288" s="257"/>
      <c r="MRG288" s="257"/>
      <c r="MRH288" s="257"/>
      <c r="MRI288" s="257"/>
      <c r="MRJ288" s="257"/>
      <c r="MRK288" s="257"/>
      <c r="MRL288" s="257"/>
      <c r="MRM288" s="258"/>
      <c r="MRN288" s="256"/>
      <c r="MRO288" s="257"/>
      <c r="MRP288" s="257"/>
      <c r="MRQ288" s="257"/>
      <c r="MRR288" s="257"/>
      <c r="MRS288" s="257"/>
      <c r="MRT288" s="257"/>
      <c r="MRU288" s="257"/>
      <c r="MRV288" s="257"/>
      <c r="MRW288" s="257"/>
      <c r="MRX288" s="257"/>
      <c r="MRY288" s="257"/>
      <c r="MRZ288" s="258"/>
      <c r="MSA288" s="256"/>
      <c r="MSB288" s="257"/>
      <c r="MSC288" s="257"/>
      <c r="MSD288" s="257"/>
      <c r="MSE288" s="257"/>
      <c r="MSF288" s="257"/>
      <c r="MSG288" s="257"/>
      <c r="MSH288" s="257"/>
      <c r="MSI288" s="257"/>
      <c r="MSJ288" s="257"/>
      <c r="MSK288" s="257"/>
      <c r="MSL288" s="257"/>
      <c r="MSM288" s="258"/>
      <c r="MSN288" s="256"/>
      <c r="MSO288" s="257"/>
      <c r="MSP288" s="257"/>
      <c r="MSQ288" s="257"/>
      <c r="MSR288" s="257"/>
      <c r="MSS288" s="257"/>
      <c r="MST288" s="257"/>
      <c r="MSU288" s="257"/>
      <c r="MSV288" s="257"/>
      <c r="MSW288" s="257"/>
      <c r="MSX288" s="257"/>
      <c r="MSY288" s="257"/>
      <c r="MSZ288" s="258"/>
      <c r="MTA288" s="256"/>
      <c r="MTB288" s="257"/>
      <c r="MTC288" s="257"/>
      <c r="MTD288" s="257"/>
      <c r="MTE288" s="257"/>
      <c r="MTF288" s="257"/>
      <c r="MTG288" s="257"/>
      <c r="MTH288" s="257"/>
      <c r="MTI288" s="257"/>
      <c r="MTJ288" s="257"/>
      <c r="MTK288" s="257"/>
      <c r="MTL288" s="257"/>
      <c r="MTM288" s="258"/>
      <c r="MTN288" s="256"/>
      <c r="MTO288" s="257"/>
      <c r="MTP288" s="257"/>
      <c r="MTQ288" s="257"/>
      <c r="MTR288" s="257"/>
      <c r="MTS288" s="257"/>
      <c r="MTT288" s="257"/>
      <c r="MTU288" s="257"/>
      <c r="MTV288" s="257"/>
      <c r="MTW288" s="257"/>
      <c r="MTX288" s="257"/>
      <c r="MTY288" s="257"/>
      <c r="MTZ288" s="258"/>
      <c r="MUA288" s="256"/>
      <c r="MUB288" s="257"/>
      <c r="MUC288" s="257"/>
      <c r="MUD288" s="257"/>
      <c r="MUE288" s="257"/>
      <c r="MUF288" s="257"/>
      <c r="MUG288" s="257"/>
      <c r="MUH288" s="257"/>
      <c r="MUI288" s="257"/>
      <c r="MUJ288" s="257"/>
      <c r="MUK288" s="257"/>
      <c r="MUL288" s="257"/>
      <c r="MUM288" s="258"/>
      <c r="MUN288" s="256"/>
      <c r="MUO288" s="257"/>
      <c r="MUP288" s="257"/>
      <c r="MUQ288" s="257"/>
      <c r="MUR288" s="257"/>
      <c r="MUS288" s="257"/>
      <c r="MUT288" s="257"/>
      <c r="MUU288" s="257"/>
      <c r="MUV288" s="257"/>
      <c r="MUW288" s="257"/>
      <c r="MUX288" s="257"/>
      <c r="MUY288" s="257"/>
      <c r="MUZ288" s="258"/>
      <c r="MVA288" s="256"/>
      <c r="MVB288" s="257"/>
      <c r="MVC288" s="257"/>
      <c r="MVD288" s="257"/>
      <c r="MVE288" s="257"/>
      <c r="MVF288" s="257"/>
      <c r="MVG288" s="257"/>
      <c r="MVH288" s="257"/>
      <c r="MVI288" s="257"/>
      <c r="MVJ288" s="257"/>
      <c r="MVK288" s="257"/>
      <c r="MVL288" s="257"/>
      <c r="MVM288" s="258"/>
      <c r="MVN288" s="256"/>
      <c r="MVO288" s="257"/>
      <c r="MVP288" s="257"/>
      <c r="MVQ288" s="257"/>
      <c r="MVR288" s="257"/>
      <c r="MVS288" s="257"/>
      <c r="MVT288" s="257"/>
      <c r="MVU288" s="257"/>
      <c r="MVV288" s="257"/>
      <c r="MVW288" s="257"/>
      <c r="MVX288" s="257"/>
      <c r="MVY288" s="257"/>
      <c r="MVZ288" s="258"/>
      <c r="MWA288" s="256"/>
      <c r="MWB288" s="257"/>
      <c r="MWC288" s="257"/>
      <c r="MWD288" s="257"/>
      <c r="MWE288" s="257"/>
      <c r="MWF288" s="257"/>
      <c r="MWG288" s="257"/>
      <c r="MWH288" s="257"/>
      <c r="MWI288" s="257"/>
      <c r="MWJ288" s="257"/>
      <c r="MWK288" s="257"/>
      <c r="MWL288" s="257"/>
      <c r="MWM288" s="258"/>
      <c r="MWN288" s="256"/>
      <c r="MWO288" s="257"/>
      <c r="MWP288" s="257"/>
      <c r="MWQ288" s="257"/>
      <c r="MWR288" s="257"/>
      <c r="MWS288" s="257"/>
      <c r="MWT288" s="257"/>
      <c r="MWU288" s="257"/>
      <c r="MWV288" s="257"/>
      <c r="MWW288" s="257"/>
      <c r="MWX288" s="257"/>
      <c r="MWY288" s="257"/>
      <c r="MWZ288" s="258"/>
      <c r="MXA288" s="256"/>
      <c r="MXB288" s="257"/>
      <c r="MXC288" s="257"/>
      <c r="MXD288" s="257"/>
      <c r="MXE288" s="257"/>
      <c r="MXF288" s="257"/>
      <c r="MXG288" s="257"/>
      <c r="MXH288" s="257"/>
      <c r="MXI288" s="257"/>
      <c r="MXJ288" s="257"/>
      <c r="MXK288" s="257"/>
      <c r="MXL288" s="257"/>
      <c r="MXM288" s="258"/>
      <c r="MXN288" s="256"/>
      <c r="MXO288" s="257"/>
      <c r="MXP288" s="257"/>
      <c r="MXQ288" s="257"/>
      <c r="MXR288" s="257"/>
      <c r="MXS288" s="257"/>
      <c r="MXT288" s="257"/>
      <c r="MXU288" s="257"/>
      <c r="MXV288" s="257"/>
      <c r="MXW288" s="257"/>
      <c r="MXX288" s="257"/>
      <c r="MXY288" s="257"/>
      <c r="MXZ288" s="258"/>
      <c r="MYA288" s="256"/>
      <c r="MYB288" s="257"/>
      <c r="MYC288" s="257"/>
      <c r="MYD288" s="257"/>
      <c r="MYE288" s="257"/>
      <c r="MYF288" s="257"/>
      <c r="MYG288" s="257"/>
      <c r="MYH288" s="257"/>
      <c r="MYI288" s="257"/>
      <c r="MYJ288" s="257"/>
      <c r="MYK288" s="257"/>
      <c r="MYL288" s="257"/>
      <c r="MYM288" s="258"/>
      <c r="MYN288" s="256"/>
      <c r="MYO288" s="257"/>
      <c r="MYP288" s="257"/>
      <c r="MYQ288" s="257"/>
      <c r="MYR288" s="257"/>
      <c r="MYS288" s="257"/>
      <c r="MYT288" s="257"/>
      <c r="MYU288" s="257"/>
      <c r="MYV288" s="257"/>
      <c r="MYW288" s="257"/>
      <c r="MYX288" s="257"/>
      <c r="MYY288" s="257"/>
      <c r="MYZ288" s="258"/>
      <c r="MZA288" s="256"/>
      <c r="MZB288" s="257"/>
      <c r="MZC288" s="257"/>
      <c r="MZD288" s="257"/>
      <c r="MZE288" s="257"/>
      <c r="MZF288" s="257"/>
      <c r="MZG288" s="257"/>
      <c r="MZH288" s="257"/>
      <c r="MZI288" s="257"/>
      <c r="MZJ288" s="257"/>
      <c r="MZK288" s="257"/>
      <c r="MZL288" s="257"/>
      <c r="MZM288" s="258"/>
      <c r="MZN288" s="256"/>
      <c r="MZO288" s="257"/>
      <c r="MZP288" s="257"/>
      <c r="MZQ288" s="257"/>
      <c r="MZR288" s="257"/>
      <c r="MZS288" s="257"/>
      <c r="MZT288" s="257"/>
      <c r="MZU288" s="257"/>
      <c r="MZV288" s="257"/>
      <c r="MZW288" s="257"/>
      <c r="MZX288" s="257"/>
      <c r="MZY288" s="257"/>
      <c r="MZZ288" s="258"/>
      <c r="NAA288" s="256"/>
      <c r="NAB288" s="257"/>
      <c r="NAC288" s="257"/>
      <c r="NAD288" s="257"/>
      <c r="NAE288" s="257"/>
      <c r="NAF288" s="257"/>
      <c r="NAG288" s="257"/>
      <c r="NAH288" s="257"/>
      <c r="NAI288" s="257"/>
      <c r="NAJ288" s="257"/>
      <c r="NAK288" s="257"/>
      <c r="NAL288" s="257"/>
      <c r="NAM288" s="258"/>
      <c r="NAN288" s="256"/>
      <c r="NAO288" s="257"/>
      <c r="NAP288" s="257"/>
      <c r="NAQ288" s="257"/>
      <c r="NAR288" s="257"/>
      <c r="NAS288" s="257"/>
      <c r="NAT288" s="257"/>
      <c r="NAU288" s="257"/>
      <c r="NAV288" s="257"/>
      <c r="NAW288" s="257"/>
      <c r="NAX288" s="257"/>
      <c r="NAY288" s="257"/>
      <c r="NAZ288" s="258"/>
      <c r="NBA288" s="256"/>
      <c r="NBB288" s="257"/>
      <c r="NBC288" s="257"/>
      <c r="NBD288" s="257"/>
      <c r="NBE288" s="257"/>
      <c r="NBF288" s="257"/>
      <c r="NBG288" s="257"/>
      <c r="NBH288" s="257"/>
      <c r="NBI288" s="257"/>
      <c r="NBJ288" s="257"/>
      <c r="NBK288" s="257"/>
      <c r="NBL288" s="257"/>
      <c r="NBM288" s="258"/>
      <c r="NBN288" s="256"/>
      <c r="NBO288" s="257"/>
      <c r="NBP288" s="257"/>
      <c r="NBQ288" s="257"/>
      <c r="NBR288" s="257"/>
      <c r="NBS288" s="257"/>
      <c r="NBT288" s="257"/>
      <c r="NBU288" s="257"/>
      <c r="NBV288" s="257"/>
      <c r="NBW288" s="257"/>
      <c r="NBX288" s="257"/>
      <c r="NBY288" s="257"/>
      <c r="NBZ288" s="258"/>
      <c r="NCA288" s="256"/>
      <c r="NCB288" s="257"/>
      <c r="NCC288" s="257"/>
      <c r="NCD288" s="257"/>
      <c r="NCE288" s="257"/>
      <c r="NCF288" s="257"/>
      <c r="NCG288" s="257"/>
      <c r="NCH288" s="257"/>
      <c r="NCI288" s="257"/>
      <c r="NCJ288" s="257"/>
      <c r="NCK288" s="257"/>
      <c r="NCL288" s="257"/>
      <c r="NCM288" s="258"/>
      <c r="NCN288" s="256"/>
      <c r="NCO288" s="257"/>
      <c r="NCP288" s="257"/>
      <c r="NCQ288" s="257"/>
      <c r="NCR288" s="257"/>
      <c r="NCS288" s="257"/>
      <c r="NCT288" s="257"/>
      <c r="NCU288" s="257"/>
      <c r="NCV288" s="257"/>
      <c r="NCW288" s="257"/>
      <c r="NCX288" s="257"/>
      <c r="NCY288" s="257"/>
      <c r="NCZ288" s="258"/>
      <c r="NDA288" s="256"/>
      <c r="NDB288" s="257"/>
      <c r="NDC288" s="257"/>
      <c r="NDD288" s="257"/>
      <c r="NDE288" s="257"/>
      <c r="NDF288" s="257"/>
      <c r="NDG288" s="257"/>
      <c r="NDH288" s="257"/>
      <c r="NDI288" s="257"/>
      <c r="NDJ288" s="257"/>
      <c r="NDK288" s="257"/>
      <c r="NDL288" s="257"/>
      <c r="NDM288" s="258"/>
      <c r="NDN288" s="256"/>
      <c r="NDO288" s="257"/>
      <c r="NDP288" s="257"/>
      <c r="NDQ288" s="257"/>
      <c r="NDR288" s="257"/>
      <c r="NDS288" s="257"/>
      <c r="NDT288" s="257"/>
      <c r="NDU288" s="257"/>
      <c r="NDV288" s="257"/>
      <c r="NDW288" s="257"/>
      <c r="NDX288" s="257"/>
      <c r="NDY288" s="257"/>
      <c r="NDZ288" s="258"/>
      <c r="NEA288" s="256"/>
      <c r="NEB288" s="257"/>
      <c r="NEC288" s="257"/>
      <c r="NED288" s="257"/>
      <c r="NEE288" s="257"/>
      <c r="NEF288" s="257"/>
      <c r="NEG288" s="257"/>
      <c r="NEH288" s="257"/>
      <c r="NEI288" s="257"/>
      <c r="NEJ288" s="257"/>
      <c r="NEK288" s="257"/>
      <c r="NEL288" s="257"/>
      <c r="NEM288" s="258"/>
      <c r="NEN288" s="256"/>
      <c r="NEO288" s="257"/>
      <c r="NEP288" s="257"/>
      <c r="NEQ288" s="257"/>
      <c r="NER288" s="257"/>
      <c r="NES288" s="257"/>
      <c r="NET288" s="257"/>
      <c r="NEU288" s="257"/>
      <c r="NEV288" s="257"/>
      <c r="NEW288" s="257"/>
      <c r="NEX288" s="257"/>
      <c r="NEY288" s="257"/>
      <c r="NEZ288" s="258"/>
      <c r="NFA288" s="256"/>
      <c r="NFB288" s="257"/>
      <c r="NFC288" s="257"/>
      <c r="NFD288" s="257"/>
      <c r="NFE288" s="257"/>
      <c r="NFF288" s="257"/>
      <c r="NFG288" s="257"/>
      <c r="NFH288" s="257"/>
      <c r="NFI288" s="257"/>
      <c r="NFJ288" s="257"/>
      <c r="NFK288" s="257"/>
      <c r="NFL288" s="257"/>
      <c r="NFM288" s="258"/>
      <c r="NFN288" s="256"/>
      <c r="NFO288" s="257"/>
      <c r="NFP288" s="257"/>
      <c r="NFQ288" s="257"/>
      <c r="NFR288" s="257"/>
      <c r="NFS288" s="257"/>
      <c r="NFT288" s="257"/>
      <c r="NFU288" s="257"/>
      <c r="NFV288" s="257"/>
      <c r="NFW288" s="257"/>
      <c r="NFX288" s="257"/>
      <c r="NFY288" s="257"/>
      <c r="NFZ288" s="258"/>
      <c r="NGA288" s="256"/>
      <c r="NGB288" s="257"/>
      <c r="NGC288" s="257"/>
      <c r="NGD288" s="257"/>
      <c r="NGE288" s="257"/>
      <c r="NGF288" s="257"/>
      <c r="NGG288" s="257"/>
      <c r="NGH288" s="257"/>
      <c r="NGI288" s="257"/>
      <c r="NGJ288" s="257"/>
      <c r="NGK288" s="257"/>
      <c r="NGL288" s="257"/>
      <c r="NGM288" s="258"/>
      <c r="NGN288" s="256"/>
      <c r="NGO288" s="257"/>
      <c r="NGP288" s="257"/>
      <c r="NGQ288" s="257"/>
      <c r="NGR288" s="257"/>
      <c r="NGS288" s="257"/>
      <c r="NGT288" s="257"/>
      <c r="NGU288" s="257"/>
      <c r="NGV288" s="257"/>
      <c r="NGW288" s="257"/>
      <c r="NGX288" s="257"/>
      <c r="NGY288" s="257"/>
      <c r="NGZ288" s="258"/>
      <c r="NHA288" s="256"/>
      <c r="NHB288" s="257"/>
      <c r="NHC288" s="257"/>
      <c r="NHD288" s="257"/>
      <c r="NHE288" s="257"/>
      <c r="NHF288" s="257"/>
      <c r="NHG288" s="257"/>
      <c r="NHH288" s="257"/>
      <c r="NHI288" s="257"/>
      <c r="NHJ288" s="257"/>
      <c r="NHK288" s="257"/>
      <c r="NHL288" s="257"/>
      <c r="NHM288" s="258"/>
      <c r="NHN288" s="256"/>
      <c r="NHO288" s="257"/>
      <c r="NHP288" s="257"/>
      <c r="NHQ288" s="257"/>
      <c r="NHR288" s="257"/>
      <c r="NHS288" s="257"/>
      <c r="NHT288" s="257"/>
      <c r="NHU288" s="257"/>
      <c r="NHV288" s="257"/>
      <c r="NHW288" s="257"/>
      <c r="NHX288" s="257"/>
      <c r="NHY288" s="257"/>
      <c r="NHZ288" s="258"/>
      <c r="NIA288" s="256"/>
      <c r="NIB288" s="257"/>
      <c r="NIC288" s="257"/>
      <c r="NID288" s="257"/>
      <c r="NIE288" s="257"/>
      <c r="NIF288" s="257"/>
      <c r="NIG288" s="257"/>
      <c r="NIH288" s="257"/>
      <c r="NII288" s="257"/>
      <c r="NIJ288" s="257"/>
      <c r="NIK288" s="257"/>
      <c r="NIL288" s="257"/>
      <c r="NIM288" s="258"/>
      <c r="NIN288" s="256"/>
      <c r="NIO288" s="257"/>
      <c r="NIP288" s="257"/>
      <c r="NIQ288" s="257"/>
      <c r="NIR288" s="257"/>
      <c r="NIS288" s="257"/>
      <c r="NIT288" s="257"/>
      <c r="NIU288" s="257"/>
      <c r="NIV288" s="257"/>
      <c r="NIW288" s="257"/>
      <c r="NIX288" s="257"/>
      <c r="NIY288" s="257"/>
      <c r="NIZ288" s="258"/>
      <c r="NJA288" s="256"/>
      <c r="NJB288" s="257"/>
      <c r="NJC288" s="257"/>
      <c r="NJD288" s="257"/>
      <c r="NJE288" s="257"/>
      <c r="NJF288" s="257"/>
      <c r="NJG288" s="257"/>
      <c r="NJH288" s="257"/>
      <c r="NJI288" s="257"/>
      <c r="NJJ288" s="257"/>
      <c r="NJK288" s="257"/>
      <c r="NJL288" s="257"/>
      <c r="NJM288" s="258"/>
      <c r="NJN288" s="256"/>
      <c r="NJO288" s="257"/>
      <c r="NJP288" s="257"/>
      <c r="NJQ288" s="257"/>
      <c r="NJR288" s="257"/>
      <c r="NJS288" s="257"/>
      <c r="NJT288" s="257"/>
      <c r="NJU288" s="257"/>
      <c r="NJV288" s="257"/>
      <c r="NJW288" s="257"/>
      <c r="NJX288" s="257"/>
      <c r="NJY288" s="257"/>
      <c r="NJZ288" s="258"/>
      <c r="NKA288" s="256"/>
      <c r="NKB288" s="257"/>
      <c r="NKC288" s="257"/>
      <c r="NKD288" s="257"/>
      <c r="NKE288" s="257"/>
      <c r="NKF288" s="257"/>
      <c r="NKG288" s="257"/>
      <c r="NKH288" s="257"/>
      <c r="NKI288" s="257"/>
      <c r="NKJ288" s="257"/>
      <c r="NKK288" s="257"/>
      <c r="NKL288" s="257"/>
      <c r="NKM288" s="258"/>
      <c r="NKN288" s="256"/>
      <c r="NKO288" s="257"/>
      <c r="NKP288" s="257"/>
      <c r="NKQ288" s="257"/>
      <c r="NKR288" s="257"/>
      <c r="NKS288" s="257"/>
      <c r="NKT288" s="257"/>
      <c r="NKU288" s="257"/>
      <c r="NKV288" s="257"/>
      <c r="NKW288" s="257"/>
      <c r="NKX288" s="257"/>
      <c r="NKY288" s="257"/>
      <c r="NKZ288" s="258"/>
      <c r="NLA288" s="256"/>
      <c r="NLB288" s="257"/>
      <c r="NLC288" s="257"/>
      <c r="NLD288" s="257"/>
      <c r="NLE288" s="257"/>
      <c r="NLF288" s="257"/>
      <c r="NLG288" s="257"/>
      <c r="NLH288" s="257"/>
      <c r="NLI288" s="257"/>
      <c r="NLJ288" s="257"/>
      <c r="NLK288" s="257"/>
      <c r="NLL288" s="257"/>
      <c r="NLM288" s="258"/>
      <c r="NLN288" s="256"/>
      <c r="NLO288" s="257"/>
      <c r="NLP288" s="257"/>
      <c r="NLQ288" s="257"/>
      <c r="NLR288" s="257"/>
      <c r="NLS288" s="257"/>
      <c r="NLT288" s="257"/>
      <c r="NLU288" s="257"/>
      <c r="NLV288" s="257"/>
      <c r="NLW288" s="257"/>
      <c r="NLX288" s="257"/>
      <c r="NLY288" s="257"/>
      <c r="NLZ288" s="258"/>
      <c r="NMA288" s="256"/>
      <c r="NMB288" s="257"/>
      <c r="NMC288" s="257"/>
      <c r="NMD288" s="257"/>
      <c r="NME288" s="257"/>
      <c r="NMF288" s="257"/>
      <c r="NMG288" s="257"/>
      <c r="NMH288" s="257"/>
      <c r="NMI288" s="257"/>
      <c r="NMJ288" s="257"/>
      <c r="NMK288" s="257"/>
      <c r="NML288" s="257"/>
      <c r="NMM288" s="258"/>
      <c r="NMN288" s="256"/>
      <c r="NMO288" s="257"/>
      <c r="NMP288" s="257"/>
      <c r="NMQ288" s="257"/>
      <c r="NMR288" s="257"/>
      <c r="NMS288" s="257"/>
      <c r="NMT288" s="257"/>
      <c r="NMU288" s="257"/>
      <c r="NMV288" s="257"/>
      <c r="NMW288" s="257"/>
      <c r="NMX288" s="257"/>
      <c r="NMY288" s="257"/>
      <c r="NMZ288" s="258"/>
      <c r="NNA288" s="256"/>
      <c r="NNB288" s="257"/>
      <c r="NNC288" s="257"/>
      <c r="NND288" s="257"/>
      <c r="NNE288" s="257"/>
      <c r="NNF288" s="257"/>
      <c r="NNG288" s="257"/>
      <c r="NNH288" s="257"/>
      <c r="NNI288" s="257"/>
      <c r="NNJ288" s="257"/>
      <c r="NNK288" s="257"/>
      <c r="NNL288" s="257"/>
      <c r="NNM288" s="258"/>
      <c r="NNN288" s="256"/>
      <c r="NNO288" s="257"/>
      <c r="NNP288" s="257"/>
      <c r="NNQ288" s="257"/>
      <c r="NNR288" s="257"/>
      <c r="NNS288" s="257"/>
      <c r="NNT288" s="257"/>
      <c r="NNU288" s="257"/>
      <c r="NNV288" s="257"/>
      <c r="NNW288" s="257"/>
      <c r="NNX288" s="257"/>
      <c r="NNY288" s="257"/>
      <c r="NNZ288" s="258"/>
      <c r="NOA288" s="256"/>
      <c r="NOB288" s="257"/>
      <c r="NOC288" s="257"/>
      <c r="NOD288" s="257"/>
      <c r="NOE288" s="257"/>
      <c r="NOF288" s="257"/>
      <c r="NOG288" s="257"/>
      <c r="NOH288" s="257"/>
      <c r="NOI288" s="257"/>
      <c r="NOJ288" s="257"/>
      <c r="NOK288" s="257"/>
      <c r="NOL288" s="257"/>
      <c r="NOM288" s="258"/>
      <c r="NON288" s="256"/>
      <c r="NOO288" s="257"/>
      <c r="NOP288" s="257"/>
      <c r="NOQ288" s="257"/>
      <c r="NOR288" s="257"/>
      <c r="NOS288" s="257"/>
      <c r="NOT288" s="257"/>
      <c r="NOU288" s="257"/>
      <c r="NOV288" s="257"/>
      <c r="NOW288" s="257"/>
      <c r="NOX288" s="257"/>
      <c r="NOY288" s="257"/>
      <c r="NOZ288" s="258"/>
      <c r="NPA288" s="256"/>
      <c r="NPB288" s="257"/>
      <c r="NPC288" s="257"/>
      <c r="NPD288" s="257"/>
      <c r="NPE288" s="257"/>
      <c r="NPF288" s="257"/>
      <c r="NPG288" s="257"/>
      <c r="NPH288" s="257"/>
      <c r="NPI288" s="257"/>
      <c r="NPJ288" s="257"/>
      <c r="NPK288" s="257"/>
      <c r="NPL288" s="257"/>
      <c r="NPM288" s="258"/>
      <c r="NPN288" s="256"/>
      <c r="NPO288" s="257"/>
      <c r="NPP288" s="257"/>
      <c r="NPQ288" s="257"/>
      <c r="NPR288" s="257"/>
      <c r="NPS288" s="257"/>
      <c r="NPT288" s="257"/>
      <c r="NPU288" s="257"/>
      <c r="NPV288" s="257"/>
      <c r="NPW288" s="257"/>
      <c r="NPX288" s="257"/>
      <c r="NPY288" s="257"/>
      <c r="NPZ288" s="258"/>
      <c r="NQA288" s="256"/>
      <c r="NQB288" s="257"/>
      <c r="NQC288" s="257"/>
      <c r="NQD288" s="257"/>
      <c r="NQE288" s="257"/>
      <c r="NQF288" s="257"/>
      <c r="NQG288" s="257"/>
      <c r="NQH288" s="257"/>
      <c r="NQI288" s="257"/>
      <c r="NQJ288" s="257"/>
      <c r="NQK288" s="257"/>
      <c r="NQL288" s="257"/>
      <c r="NQM288" s="258"/>
      <c r="NQN288" s="256"/>
      <c r="NQO288" s="257"/>
      <c r="NQP288" s="257"/>
      <c r="NQQ288" s="257"/>
      <c r="NQR288" s="257"/>
      <c r="NQS288" s="257"/>
      <c r="NQT288" s="257"/>
      <c r="NQU288" s="257"/>
      <c r="NQV288" s="257"/>
      <c r="NQW288" s="257"/>
      <c r="NQX288" s="257"/>
      <c r="NQY288" s="257"/>
      <c r="NQZ288" s="258"/>
      <c r="NRA288" s="256"/>
      <c r="NRB288" s="257"/>
      <c r="NRC288" s="257"/>
      <c r="NRD288" s="257"/>
      <c r="NRE288" s="257"/>
      <c r="NRF288" s="257"/>
      <c r="NRG288" s="257"/>
      <c r="NRH288" s="257"/>
      <c r="NRI288" s="257"/>
      <c r="NRJ288" s="257"/>
      <c r="NRK288" s="257"/>
      <c r="NRL288" s="257"/>
      <c r="NRM288" s="258"/>
      <c r="NRN288" s="256"/>
      <c r="NRO288" s="257"/>
      <c r="NRP288" s="257"/>
      <c r="NRQ288" s="257"/>
      <c r="NRR288" s="257"/>
      <c r="NRS288" s="257"/>
      <c r="NRT288" s="257"/>
      <c r="NRU288" s="257"/>
      <c r="NRV288" s="257"/>
      <c r="NRW288" s="257"/>
      <c r="NRX288" s="257"/>
      <c r="NRY288" s="257"/>
      <c r="NRZ288" s="258"/>
      <c r="NSA288" s="256"/>
      <c r="NSB288" s="257"/>
      <c r="NSC288" s="257"/>
      <c r="NSD288" s="257"/>
      <c r="NSE288" s="257"/>
      <c r="NSF288" s="257"/>
      <c r="NSG288" s="257"/>
      <c r="NSH288" s="257"/>
      <c r="NSI288" s="257"/>
      <c r="NSJ288" s="257"/>
      <c r="NSK288" s="257"/>
      <c r="NSL288" s="257"/>
      <c r="NSM288" s="258"/>
      <c r="NSN288" s="256"/>
      <c r="NSO288" s="257"/>
      <c r="NSP288" s="257"/>
      <c r="NSQ288" s="257"/>
      <c r="NSR288" s="257"/>
      <c r="NSS288" s="257"/>
      <c r="NST288" s="257"/>
      <c r="NSU288" s="257"/>
      <c r="NSV288" s="257"/>
      <c r="NSW288" s="257"/>
      <c r="NSX288" s="257"/>
      <c r="NSY288" s="257"/>
      <c r="NSZ288" s="258"/>
      <c r="NTA288" s="256"/>
      <c r="NTB288" s="257"/>
      <c r="NTC288" s="257"/>
      <c r="NTD288" s="257"/>
      <c r="NTE288" s="257"/>
      <c r="NTF288" s="257"/>
      <c r="NTG288" s="257"/>
      <c r="NTH288" s="257"/>
      <c r="NTI288" s="257"/>
      <c r="NTJ288" s="257"/>
      <c r="NTK288" s="257"/>
      <c r="NTL288" s="257"/>
      <c r="NTM288" s="258"/>
      <c r="NTN288" s="256"/>
      <c r="NTO288" s="257"/>
      <c r="NTP288" s="257"/>
      <c r="NTQ288" s="257"/>
      <c r="NTR288" s="257"/>
      <c r="NTS288" s="257"/>
      <c r="NTT288" s="257"/>
      <c r="NTU288" s="257"/>
      <c r="NTV288" s="257"/>
      <c r="NTW288" s="257"/>
      <c r="NTX288" s="257"/>
      <c r="NTY288" s="257"/>
      <c r="NTZ288" s="258"/>
      <c r="NUA288" s="256"/>
      <c r="NUB288" s="257"/>
      <c r="NUC288" s="257"/>
      <c r="NUD288" s="257"/>
      <c r="NUE288" s="257"/>
      <c r="NUF288" s="257"/>
      <c r="NUG288" s="257"/>
      <c r="NUH288" s="257"/>
      <c r="NUI288" s="257"/>
      <c r="NUJ288" s="257"/>
      <c r="NUK288" s="257"/>
      <c r="NUL288" s="257"/>
      <c r="NUM288" s="258"/>
      <c r="NUN288" s="256"/>
      <c r="NUO288" s="257"/>
      <c r="NUP288" s="257"/>
      <c r="NUQ288" s="257"/>
      <c r="NUR288" s="257"/>
      <c r="NUS288" s="257"/>
      <c r="NUT288" s="257"/>
      <c r="NUU288" s="257"/>
      <c r="NUV288" s="257"/>
      <c r="NUW288" s="257"/>
      <c r="NUX288" s="257"/>
      <c r="NUY288" s="257"/>
      <c r="NUZ288" s="258"/>
      <c r="NVA288" s="256"/>
      <c r="NVB288" s="257"/>
      <c r="NVC288" s="257"/>
      <c r="NVD288" s="257"/>
      <c r="NVE288" s="257"/>
      <c r="NVF288" s="257"/>
      <c r="NVG288" s="257"/>
      <c r="NVH288" s="257"/>
      <c r="NVI288" s="257"/>
      <c r="NVJ288" s="257"/>
      <c r="NVK288" s="257"/>
      <c r="NVL288" s="257"/>
      <c r="NVM288" s="258"/>
      <c r="NVN288" s="256"/>
      <c r="NVO288" s="257"/>
      <c r="NVP288" s="257"/>
      <c r="NVQ288" s="257"/>
      <c r="NVR288" s="257"/>
      <c r="NVS288" s="257"/>
      <c r="NVT288" s="257"/>
      <c r="NVU288" s="257"/>
      <c r="NVV288" s="257"/>
      <c r="NVW288" s="257"/>
      <c r="NVX288" s="257"/>
      <c r="NVY288" s="257"/>
      <c r="NVZ288" s="258"/>
      <c r="NWA288" s="256"/>
      <c r="NWB288" s="257"/>
      <c r="NWC288" s="257"/>
      <c r="NWD288" s="257"/>
      <c r="NWE288" s="257"/>
      <c r="NWF288" s="257"/>
      <c r="NWG288" s="257"/>
      <c r="NWH288" s="257"/>
      <c r="NWI288" s="257"/>
      <c r="NWJ288" s="257"/>
      <c r="NWK288" s="257"/>
      <c r="NWL288" s="257"/>
      <c r="NWM288" s="258"/>
      <c r="NWN288" s="256"/>
      <c r="NWO288" s="257"/>
      <c r="NWP288" s="257"/>
      <c r="NWQ288" s="257"/>
      <c r="NWR288" s="257"/>
      <c r="NWS288" s="257"/>
      <c r="NWT288" s="257"/>
      <c r="NWU288" s="257"/>
      <c r="NWV288" s="257"/>
      <c r="NWW288" s="257"/>
      <c r="NWX288" s="257"/>
      <c r="NWY288" s="257"/>
      <c r="NWZ288" s="258"/>
      <c r="NXA288" s="256"/>
      <c r="NXB288" s="257"/>
      <c r="NXC288" s="257"/>
      <c r="NXD288" s="257"/>
      <c r="NXE288" s="257"/>
      <c r="NXF288" s="257"/>
      <c r="NXG288" s="257"/>
      <c r="NXH288" s="257"/>
      <c r="NXI288" s="257"/>
      <c r="NXJ288" s="257"/>
      <c r="NXK288" s="257"/>
      <c r="NXL288" s="257"/>
      <c r="NXM288" s="258"/>
      <c r="NXN288" s="256"/>
      <c r="NXO288" s="257"/>
      <c r="NXP288" s="257"/>
      <c r="NXQ288" s="257"/>
      <c r="NXR288" s="257"/>
      <c r="NXS288" s="257"/>
      <c r="NXT288" s="257"/>
      <c r="NXU288" s="257"/>
      <c r="NXV288" s="257"/>
      <c r="NXW288" s="257"/>
      <c r="NXX288" s="257"/>
      <c r="NXY288" s="257"/>
      <c r="NXZ288" s="258"/>
      <c r="NYA288" s="256"/>
      <c r="NYB288" s="257"/>
      <c r="NYC288" s="257"/>
      <c r="NYD288" s="257"/>
      <c r="NYE288" s="257"/>
      <c r="NYF288" s="257"/>
      <c r="NYG288" s="257"/>
      <c r="NYH288" s="257"/>
      <c r="NYI288" s="257"/>
      <c r="NYJ288" s="257"/>
      <c r="NYK288" s="257"/>
      <c r="NYL288" s="257"/>
      <c r="NYM288" s="258"/>
      <c r="NYN288" s="256"/>
      <c r="NYO288" s="257"/>
      <c r="NYP288" s="257"/>
      <c r="NYQ288" s="257"/>
      <c r="NYR288" s="257"/>
      <c r="NYS288" s="257"/>
      <c r="NYT288" s="257"/>
      <c r="NYU288" s="257"/>
      <c r="NYV288" s="257"/>
      <c r="NYW288" s="257"/>
      <c r="NYX288" s="257"/>
      <c r="NYY288" s="257"/>
      <c r="NYZ288" s="258"/>
      <c r="NZA288" s="256"/>
      <c r="NZB288" s="257"/>
      <c r="NZC288" s="257"/>
      <c r="NZD288" s="257"/>
      <c r="NZE288" s="257"/>
      <c r="NZF288" s="257"/>
      <c r="NZG288" s="257"/>
      <c r="NZH288" s="257"/>
      <c r="NZI288" s="257"/>
      <c r="NZJ288" s="257"/>
      <c r="NZK288" s="257"/>
      <c r="NZL288" s="257"/>
      <c r="NZM288" s="258"/>
      <c r="NZN288" s="256"/>
      <c r="NZO288" s="257"/>
      <c r="NZP288" s="257"/>
      <c r="NZQ288" s="257"/>
      <c r="NZR288" s="257"/>
      <c r="NZS288" s="257"/>
      <c r="NZT288" s="257"/>
      <c r="NZU288" s="257"/>
      <c r="NZV288" s="257"/>
      <c r="NZW288" s="257"/>
      <c r="NZX288" s="257"/>
      <c r="NZY288" s="257"/>
      <c r="NZZ288" s="258"/>
      <c r="OAA288" s="256"/>
      <c r="OAB288" s="257"/>
      <c r="OAC288" s="257"/>
      <c r="OAD288" s="257"/>
      <c r="OAE288" s="257"/>
      <c r="OAF288" s="257"/>
      <c r="OAG288" s="257"/>
      <c r="OAH288" s="257"/>
      <c r="OAI288" s="257"/>
      <c r="OAJ288" s="257"/>
      <c r="OAK288" s="257"/>
      <c r="OAL288" s="257"/>
      <c r="OAM288" s="258"/>
      <c r="OAN288" s="256"/>
      <c r="OAO288" s="257"/>
      <c r="OAP288" s="257"/>
      <c r="OAQ288" s="257"/>
      <c r="OAR288" s="257"/>
      <c r="OAS288" s="257"/>
      <c r="OAT288" s="257"/>
      <c r="OAU288" s="257"/>
      <c r="OAV288" s="257"/>
      <c r="OAW288" s="257"/>
      <c r="OAX288" s="257"/>
      <c r="OAY288" s="257"/>
      <c r="OAZ288" s="258"/>
      <c r="OBA288" s="256"/>
      <c r="OBB288" s="257"/>
      <c r="OBC288" s="257"/>
      <c r="OBD288" s="257"/>
      <c r="OBE288" s="257"/>
      <c r="OBF288" s="257"/>
      <c r="OBG288" s="257"/>
      <c r="OBH288" s="257"/>
      <c r="OBI288" s="257"/>
      <c r="OBJ288" s="257"/>
      <c r="OBK288" s="257"/>
      <c r="OBL288" s="257"/>
      <c r="OBM288" s="258"/>
      <c r="OBN288" s="256"/>
      <c r="OBO288" s="257"/>
      <c r="OBP288" s="257"/>
      <c r="OBQ288" s="257"/>
      <c r="OBR288" s="257"/>
      <c r="OBS288" s="257"/>
      <c r="OBT288" s="257"/>
      <c r="OBU288" s="257"/>
      <c r="OBV288" s="257"/>
      <c r="OBW288" s="257"/>
      <c r="OBX288" s="257"/>
      <c r="OBY288" s="257"/>
      <c r="OBZ288" s="258"/>
      <c r="OCA288" s="256"/>
      <c r="OCB288" s="257"/>
      <c r="OCC288" s="257"/>
      <c r="OCD288" s="257"/>
      <c r="OCE288" s="257"/>
      <c r="OCF288" s="257"/>
      <c r="OCG288" s="257"/>
      <c r="OCH288" s="257"/>
      <c r="OCI288" s="257"/>
      <c r="OCJ288" s="257"/>
      <c r="OCK288" s="257"/>
      <c r="OCL288" s="257"/>
      <c r="OCM288" s="258"/>
      <c r="OCN288" s="256"/>
      <c r="OCO288" s="257"/>
      <c r="OCP288" s="257"/>
      <c r="OCQ288" s="257"/>
      <c r="OCR288" s="257"/>
      <c r="OCS288" s="257"/>
      <c r="OCT288" s="257"/>
      <c r="OCU288" s="257"/>
      <c r="OCV288" s="257"/>
      <c r="OCW288" s="257"/>
      <c r="OCX288" s="257"/>
      <c r="OCY288" s="257"/>
      <c r="OCZ288" s="258"/>
      <c r="ODA288" s="256"/>
      <c r="ODB288" s="257"/>
      <c r="ODC288" s="257"/>
      <c r="ODD288" s="257"/>
      <c r="ODE288" s="257"/>
      <c r="ODF288" s="257"/>
      <c r="ODG288" s="257"/>
      <c r="ODH288" s="257"/>
      <c r="ODI288" s="257"/>
      <c r="ODJ288" s="257"/>
      <c r="ODK288" s="257"/>
      <c r="ODL288" s="257"/>
      <c r="ODM288" s="258"/>
      <c r="ODN288" s="256"/>
      <c r="ODO288" s="257"/>
      <c r="ODP288" s="257"/>
      <c r="ODQ288" s="257"/>
      <c r="ODR288" s="257"/>
      <c r="ODS288" s="257"/>
      <c r="ODT288" s="257"/>
      <c r="ODU288" s="257"/>
      <c r="ODV288" s="257"/>
      <c r="ODW288" s="257"/>
      <c r="ODX288" s="257"/>
      <c r="ODY288" s="257"/>
      <c r="ODZ288" s="258"/>
      <c r="OEA288" s="256"/>
      <c r="OEB288" s="257"/>
      <c r="OEC288" s="257"/>
      <c r="OED288" s="257"/>
      <c r="OEE288" s="257"/>
      <c r="OEF288" s="257"/>
      <c r="OEG288" s="257"/>
      <c r="OEH288" s="257"/>
      <c r="OEI288" s="257"/>
      <c r="OEJ288" s="257"/>
      <c r="OEK288" s="257"/>
      <c r="OEL288" s="257"/>
      <c r="OEM288" s="258"/>
      <c r="OEN288" s="256"/>
      <c r="OEO288" s="257"/>
      <c r="OEP288" s="257"/>
      <c r="OEQ288" s="257"/>
      <c r="OER288" s="257"/>
      <c r="OES288" s="257"/>
      <c r="OET288" s="257"/>
      <c r="OEU288" s="257"/>
      <c r="OEV288" s="257"/>
      <c r="OEW288" s="257"/>
      <c r="OEX288" s="257"/>
      <c r="OEY288" s="257"/>
      <c r="OEZ288" s="258"/>
      <c r="OFA288" s="256"/>
      <c r="OFB288" s="257"/>
      <c r="OFC288" s="257"/>
      <c r="OFD288" s="257"/>
      <c r="OFE288" s="257"/>
      <c r="OFF288" s="257"/>
      <c r="OFG288" s="257"/>
      <c r="OFH288" s="257"/>
      <c r="OFI288" s="257"/>
      <c r="OFJ288" s="257"/>
      <c r="OFK288" s="257"/>
      <c r="OFL288" s="257"/>
      <c r="OFM288" s="258"/>
      <c r="OFN288" s="256"/>
      <c r="OFO288" s="257"/>
      <c r="OFP288" s="257"/>
      <c r="OFQ288" s="257"/>
      <c r="OFR288" s="257"/>
      <c r="OFS288" s="257"/>
      <c r="OFT288" s="257"/>
      <c r="OFU288" s="257"/>
      <c r="OFV288" s="257"/>
      <c r="OFW288" s="257"/>
      <c r="OFX288" s="257"/>
      <c r="OFY288" s="257"/>
      <c r="OFZ288" s="258"/>
      <c r="OGA288" s="256"/>
      <c r="OGB288" s="257"/>
      <c r="OGC288" s="257"/>
      <c r="OGD288" s="257"/>
      <c r="OGE288" s="257"/>
      <c r="OGF288" s="257"/>
      <c r="OGG288" s="257"/>
      <c r="OGH288" s="257"/>
      <c r="OGI288" s="257"/>
      <c r="OGJ288" s="257"/>
      <c r="OGK288" s="257"/>
      <c r="OGL288" s="257"/>
      <c r="OGM288" s="258"/>
      <c r="OGN288" s="256"/>
      <c r="OGO288" s="257"/>
      <c r="OGP288" s="257"/>
      <c r="OGQ288" s="257"/>
      <c r="OGR288" s="257"/>
      <c r="OGS288" s="257"/>
      <c r="OGT288" s="257"/>
      <c r="OGU288" s="257"/>
      <c r="OGV288" s="257"/>
      <c r="OGW288" s="257"/>
      <c r="OGX288" s="257"/>
      <c r="OGY288" s="257"/>
      <c r="OGZ288" s="258"/>
      <c r="OHA288" s="256"/>
      <c r="OHB288" s="257"/>
      <c r="OHC288" s="257"/>
      <c r="OHD288" s="257"/>
      <c r="OHE288" s="257"/>
      <c r="OHF288" s="257"/>
      <c r="OHG288" s="257"/>
      <c r="OHH288" s="257"/>
      <c r="OHI288" s="257"/>
      <c r="OHJ288" s="257"/>
      <c r="OHK288" s="257"/>
      <c r="OHL288" s="257"/>
      <c r="OHM288" s="258"/>
      <c r="OHN288" s="256"/>
      <c r="OHO288" s="257"/>
      <c r="OHP288" s="257"/>
      <c r="OHQ288" s="257"/>
      <c r="OHR288" s="257"/>
      <c r="OHS288" s="257"/>
      <c r="OHT288" s="257"/>
      <c r="OHU288" s="257"/>
      <c r="OHV288" s="257"/>
      <c r="OHW288" s="257"/>
      <c r="OHX288" s="257"/>
      <c r="OHY288" s="257"/>
      <c r="OHZ288" s="258"/>
      <c r="OIA288" s="256"/>
      <c r="OIB288" s="257"/>
      <c r="OIC288" s="257"/>
      <c r="OID288" s="257"/>
      <c r="OIE288" s="257"/>
      <c r="OIF288" s="257"/>
      <c r="OIG288" s="257"/>
      <c r="OIH288" s="257"/>
      <c r="OII288" s="257"/>
      <c r="OIJ288" s="257"/>
      <c r="OIK288" s="257"/>
      <c r="OIL288" s="257"/>
      <c r="OIM288" s="258"/>
      <c r="OIN288" s="256"/>
      <c r="OIO288" s="257"/>
      <c r="OIP288" s="257"/>
      <c r="OIQ288" s="257"/>
      <c r="OIR288" s="257"/>
      <c r="OIS288" s="257"/>
      <c r="OIT288" s="257"/>
      <c r="OIU288" s="257"/>
      <c r="OIV288" s="257"/>
      <c r="OIW288" s="257"/>
      <c r="OIX288" s="257"/>
      <c r="OIY288" s="257"/>
      <c r="OIZ288" s="258"/>
      <c r="OJA288" s="256"/>
      <c r="OJB288" s="257"/>
      <c r="OJC288" s="257"/>
      <c r="OJD288" s="257"/>
      <c r="OJE288" s="257"/>
      <c r="OJF288" s="257"/>
      <c r="OJG288" s="257"/>
      <c r="OJH288" s="257"/>
      <c r="OJI288" s="257"/>
      <c r="OJJ288" s="257"/>
      <c r="OJK288" s="257"/>
      <c r="OJL288" s="257"/>
      <c r="OJM288" s="258"/>
      <c r="OJN288" s="256"/>
      <c r="OJO288" s="257"/>
      <c r="OJP288" s="257"/>
      <c r="OJQ288" s="257"/>
      <c r="OJR288" s="257"/>
      <c r="OJS288" s="257"/>
      <c r="OJT288" s="257"/>
      <c r="OJU288" s="257"/>
      <c r="OJV288" s="257"/>
      <c r="OJW288" s="257"/>
      <c r="OJX288" s="257"/>
      <c r="OJY288" s="257"/>
      <c r="OJZ288" s="258"/>
      <c r="OKA288" s="256"/>
      <c r="OKB288" s="257"/>
      <c r="OKC288" s="257"/>
      <c r="OKD288" s="257"/>
      <c r="OKE288" s="257"/>
      <c r="OKF288" s="257"/>
      <c r="OKG288" s="257"/>
      <c r="OKH288" s="257"/>
      <c r="OKI288" s="257"/>
      <c r="OKJ288" s="257"/>
      <c r="OKK288" s="257"/>
      <c r="OKL288" s="257"/>
      <c r="OKM288" s="258"/>
      <c r="OKN288" s="256"/>
      <c r="OKO288" s="257"/>
      <c r="OKP288" s="257"/>
      <c r="OKQ288" s="257"/>
      <c r="OKR288" s="257"/>
      <c r="OKS288" s="257"/>
      <c r="OKT288" s="257"/>
      <c r="OKU288" s="257"/>
      <c r="OKV288" s="257"/>
      <c r="OKW288" s="257"/>
      <c r="OKX288" s="257"/>
      <c r="OKY288" s="257"/>
      <c r="OKZ288" s="258"/>
      <c r="OLA288" s="256"/>
      <c r="OLB288" s="257"/>
      <c r="OLC288" s="257"/>
      <c r="OLD288" s="257"/>
      <c r="OLE288" s="257"/>
      <c r="OLF288" s="257"/>
      <c r="OLG288" s="257"/>
      <c r="OLH288" s="257"/>
      <c r="OLI288" s="257"/>
      <c r="OLJ288" s="257"/>
      <c r="OLK288" s="257"/>
      <c r="OLL288" s="257"/>
      <c r="OLM288" s="258"/>
      <c r="OLN288" s="256"/>
      <c r="OLO288" s="257"/>
      <c r="OLP288" s="257"/>
      <c r="OLQ288" s="257"/>
      <c r="OLR288" s="257"/>
      <c r="OLS288" s="257"/>
      <c r="OLT288" s="257"/>
      <c r="OLU288" s="257"/>
      <c r="OLV288" s="257"/>
      <c r="OLW288" s="257"/>
      <c r="OLX288" s="257"/>
      <c r="OLY288" s="257"/>
      <c r="OLZ288" s="258"/>
      <c r="OMA288" s="256"/>
      <c r="OMB288" s="257"/>
      <c r="OMC288" s="257"/>
      <c r="OMD288" s="257"/>
      <c r="OME288" s="257"/>
      <c r="OMF288" s="257"/>
      <c r="OMG288" s="257"/>
      <c r="OMH288" s="257"/>
      <c r="OMI288" s="257"/>
      <c r="OMJ288" s="257"/>
      <c r="OMK288" s="257"/>
      <c r="OML288" s="257"/>
      <c r="OMM288" s="258"/>
      <c r="OMN288" s="256"/>
      <c r="OMO288" s="257"/>
      <c r="OMP288" s="257"/>
      <c r="OMQ288" s="257"/>
      <c r="OMR288" s="257"/>
      <c r="OMS288" s="257"/>
      <c r="OMT288" s="257"/>
      <c r="OMU288" s="257"/>
      <c r="OMV288" s="257"/>
      <c r="OMW288" s="257"/>
      <c r="OMX288" s="257"/>
      <c r="OMY288" s="257"/>
      <c r="OMZ288" s="258"/>
      <c r="ONA288" s="256"/>
      <c r="ONB288" s="257"/>
      <c r="ONC288" s="257"/>
      <c r="OND288" s="257"/>
      <c r="ONE288" s="257"/>
      <c r="ONF288" s="257"/>
      <c r="ONG288" s="257"/>
      <c r="ONH288" s="257"/>
      <c r="ONI288" s="257"/>
      <c r="ONJ288" s="257"/>
      <c r="ONK288" s="257"/>
      <c r="ONL288" s="257"/>
      <c r="ONM288" s="258"/>
      <c r="ONN288" s="256"/>
      <c r="ONO288" s="257"/>
      <c r="ONP288" s="257"/>
      <c r="ONQ288" s="257"/>
      <c r="ONR288" s="257"/>
      <c r="ONS288" s="257"/>
      <c r="ONT288" s="257"/>
      <c r="ONU288" s="257"/>
      <c r="ONV288" s="257"/>
      <c r="ONW288" s="257"/>
      <c r="ONX288" s="257"/>
      <c r="ONY288" s="257"/>
      <c r="ONZ288" s="258"/>
      <c r="OOA288" s="256"/>
      <c r="OOB288" s="257"/>
      <c r="OOC288" s="257"/>
      <c r="OOD288" s="257"/>
      <c r="OOE288" s="257"/>
      <c r="OOF288" s="257"/>
      <c r="OOG288" s="257"/>
      <c r="OOH288" s="257"/>
      <c r="OOI288" s="257"/>
      <c r="OOJ288" s="257"/>
      <c r="OOK288" s="257"/>
      <c r="OOL288" s="257"/>
      <c r="OOM288" s="258"/>
      <c r="OON288" s="256"/>
      <c r="OOO288" s="257"/>
      <c r="OOP288" s="257"/>
      <c r="OOQ288" s="257"/>
      <c r="OOR288" s="257"/>
      <c r="OOS288" s="257"/>
      <c r="OOT288" s="257"/>
      <c r="OOU288" s="257"/>
      <c r="OOV288" s="257"/>
      <c r="OOW288" s="257"/>
      <c r="OOX288" s="257"/>
      <c r="OOY288" s="257"/>
      <c r="OOZ288" s="258"/>
      <c r="OPA288" s="256"/>
      <c r="OPB288" s="257"/>
      <c r="OPC288" s="257"/>
      <c r="OPD288" s="257"/>
      <c r="OPE288" s="257"/>
      <c r="OPF288" s="257"/>
      <c r="OPG288" s="257"/>
      <c r="OPH288" s="257"/>
      <c r="OPI288" s="257"/>
      <c r="OPJ288" s="257"/>
      <c r="OPK288" s="257"/>
      <c r="OPL288" s="257"/>
      <c r="OPM288" s="258"/>
      <c r="OPN288" s="256"/>
      <c r="OPO288" s="257"/>
      <c r="OPP288" s="257"/>
      <c r="OPQ288" s="257"/>
      <c r="OPR288" s="257"/>
      <c r="OPS288" s="257"/>
      <c r="OPT288" s="257"/>
      <c r="OPU288" s="257"/>
      <c r="OPV288" s="257"/>
      <c r="OPW288" s="257"/>
      <c r="OPX288" s="257"/>
      <c r="OPY288" s="257"/>
      <c r="OPZ288" s="258"/>
      <c r="OQA288" s="256"/>
      <c r="OQB288" s="257"/>
      <c r="OQC288" s="257"/>
      <c r="OQD288" s="257"/>
      <c r="OQE288" s="257"/>
      <c r="OQF288" s="257"/>
      <c r="OQG288" s="257"/>
      <c r="OQH288" s="257"/>
      <c r="OQI288" s="257"/>
      <c r="OQJ288" s="257"/>
      <c r="OQK288" s="257"/>
      <c r="OQL288" s="257"/>
      <c r="OQM288" s="258"/>
      <c r="OQN288" s="256"/>
      <c r="OQO288" s="257"/>
      <c r="OQP288" s="257"/>
      <c r="OQQ288" s="257"/>
      <c r="OQR288" s="257"/>
      <c r="OQS288" s="257"/>
      <c r="OQT288" s="257"/>
      <c r="OQU288" s="257"/>
      <c r="OQV288" s="257"/>
      <c r="OQW288" s="257"/>
      <c r="OQX288" s="257"/>
      <c r="OQY288" s="257"/>
      <c r="OQZ288" s="258"/>
      <c r="ORA288" s="256"/>
      <c r="ORB288" s="257"/>
      <c r="ORC288" s="257"/>
      <c r="ORD288" s="257"/>
      <c r="ORE288" s="257"/>
      <c r="ORF288" s="257"/>
      <c r="ORG288" s="257"/>
      <c r="ORH288" s="257"/>
      <c r="ORI288" s="257"/>
      <c r="ORJ288" s="257"/>
      <c r="ORK288" s="257"/>
      <c r="ORL288" s="257"/>
      <c r="ORM288" s="258"/>
      <c r="ORN288" s="256"/>
      <c r="ORO288" s="257"/>
      <c r="ORP288" s="257"/>
      <c r="ORQ288" s="257"/>
      <c r="ORR288" s="257"/>
      <c r="ORS288" s="257"/>
      <c r="ORT288" s="257"/>
      <c r="ORU288" s="257"/>
      <c r="ORV288" s="257"/>
      <c r="ORW288" s="257"/>
      <c r="ORX288" s="257"/>
      <c r="ORY288" s="257"/>
      <c r="ORZ288" s="258"/>
      <c r="OSA288" s="256"/>
      <c r="OSB288" s="257"/>
      <c r="OSC288" s="257"/>
      <c r="OSD288" s="257"/>
      <c r="OSE288" s="257"/>
      <c r="OSF288" s="257"/>
      <c r="OSG288" s="257"/>
      <c r="OSH288" s="257"/>
      <c r="OSI288" s="257"/>
      <c r="OSJ288" s="257"/>
      <c r="OSK288" s="257"/>
      <c r="OSL288" s="257"/>
      <c r="OSM288" s="258"/>
      <c r="OSN288" s="256"/>
      <c r="OSO288" s="257"/>
      <c r="OSP288" s="257"/>
      <c r="OSQ288" s="257"/>
      <c r="OSR288" s="257"/>
      <c r="OSS288" s="257"/>
      <c r="OST288" s="257"/>
      <c r="OSU288" s="257"/>
      <c r="OSV288" s="257"/>
      <c r="OSW288" s="257"/>
      <c r="OSX288" s="257"/>
      <c r="OSY288" s="257"/>
      <c r="OSZ288" s="258"/>
      <c r="OTA288" s="256"/>
      <c r="OTB288" s="257"/>
      <c r="OTC288" s="257"/>
      <c r="OTD288" s="257"/>
      <c r="OTE288" s="257"/>
      <c r="OTF288" s="257"/>
      <c r="OTG288" s="257"/>
      <c r="OTH288" s="257"/>
      <c r="OTI288" s="257"/>
      <c r="OTJ288" s="257"/>
      <c r="OTK288" s="257"/>
      <c r="OTL288" s="257"/>
      <c r="OTM288" s="258"/>
      <c r="OTN288" s="256"/>
      <c r="OTO288" s="257"/>
      <c r="OTP288" s="257"/>
      <c r="OTQ288" s="257"/>
      <c r="OTR288" s="257"/>
      <c r="OTS288" s="257"/>
      <c r="OTT288" s="257"/>
      <c r="OTU288" s="257"/>
      <c r="OTV288" s="257"/>
      <c r="OTW288" s="257"/>
      <c r="OTX288" s="257"/>
      <c r="OTY288" s="257"/>
      <c r="OTZ288" s="258"/>
      <c r="OUA288" s="256"/>
      <c r="OUB288" s="257"/>
      <c r="OUC288" s="257"/>
      <c r="OUD288" s="257"/>
      <c r="OUE288" s="257"/>
      <c r="OUF288" s="257"/>
      <c r="OUG288" s="257"/>
      <c r="OUH288" s="257"/>
      <c r="OUI288" s="257"/>
      <c r="OUJ288" s="257"/>
      <c r="OUK288" s="257"/>
      <c r="OUL288" s="257"/>
      <c r="OUM288" s="258"/>
      <c r="OUN288" s="256"/>
      <c r="OUO288" s="257"/>
      <c r="OUP288" s="257"/>
      <c r="OUQ288" s="257"/>
      <c r="OUR288" s="257"/>
      <c r="OUS288" s="257"/>
      <c r="OUT288" s="257"/>
      <c r="OUU288" s="257"/>
      <c r="OUV288" s="257"/>
      <c r="OUW288" s="257"/>
      <c r="OUX288" s="257"/>
      <c r="OUY288" s="257"/>
      <c r="OUZ288" s="258"/>
      <c r="OVA288" s="256"/>
      <c r="OVB288" s="257"/>
      <c r="OVC288" s="257"/>
      <c r="OVD288" s="257"/>
      <c r="OVE288" s="257"/>
      <c r="OVF288" s="257"/>
      <c r="OVG288" s="257"/>
      <c r="OVH288" s="257"/>
      <c r="OVI288" s="257"/>
      <c r="OVJ288" s="257"/>
      <c r="OVK288" s="257"/>
      <c r="OVL288" s="257"/>
      <c r="OVM288" s="258"/>
      <c r="OVN288" s="256"/>
      <c r="OVO288" s="257"/>
      <c r="OVP288" s="257"/>
      <c r="OVQ288" s="257"/>
      <c r="OVR288" s="257"/>
      <c r="OVS288" s="257"/>
      <c r="OVT288" s="257"/>
      <c r="OVU288" s="257"/>
      <c r="OVV288" s="257"/>
      <c r="OVW288" s="257"/>
      <c r="OVX288" s="257"/>
      <c r="OVY288" s="257"/>
      <c r="OVZ288" s="258"/>
      <c r="OWA288" s="256"/>
      <c r="OWB288" s="257"/>
      <c r="OWC288" s="257"/>
      <c r="OWD288" s="257"/>
      <c r="OWE288" s="257"/>
      <c r="OWF288" s="257"/>
      <c r="OWG288" s="257"/>
      <c r="OWH288" s="257"/>
      <c r="OWI288" s="257"/>
      <c r="OWJ288" s="257"/>
      <c r="OWK288" s="257"/>
      <c r="OWL288" s="257"/>
      <c r="OWM288" s="258"/>
      <c r="OWN288" s="256"/>
      <c r="OWO288" s="257"/>
      <c r="OWP288" s="257"/>
      <c r="OWQ288" s="257"/>
      <c r="OWR288" s="257"/>
      <c r="OWS288" s="257"/>
      <c r="OWT288" s="257"/>
      <c r="OWU288" s="257"/>
      <c r="OWV288" s="257"/>
      <c r="OWW288" s="257"/>
      <c r="OWX288" s="257"/>
      <c r="OWY288" s="257"/>
      <c r="OWZ288" s="258"/>
      <c r="OXA288" s="256"/>
      <c r="OXB288" s="257"/>
      <c r="OXC288" s="257"/>
      <c r="OXD288" s="257"/>
      <c r="OXE288" s="257"/>
      <c r="OXF288" s="257"/>
      <c r="OXG288" s="257"/>
      <c r="OXH288" s="257"/>
      <c r="OXI288" s="257"/>
      <c r="OXJ288" s="257"/>
      <c r="OXK288" s="257"/>
      <c r="OXL288" s="257"/>
      <c r="OXM288" s="258"/>
      <c r="OXN288" s="256"/>
      <c r="OXO288" s="257"/>
      <c r="OXP288" s="257"/>
      <c r="OXQ288" s="257"/>
      <c r="OXR288" s="257"/>
      <c r="OXS288" s="257"/>
      <c r="OXT288" s="257"/>
      <c r="OXU288" s="257"/>
      <c r="OXV288" s="257"/>
      <c r="OXW288" s="257"/>
      <c r="OXX288" s="257"/>
      <c r="OXY288" s="257"/>
      <c r="OXZ288" s="258"/>
      <c r="OYA288" s="256"/>
      <c r="OYB288" s="257"/>
      <c r="OYC288" s="257"/>
      <c r="OYD288" s="257"/>
      <c r="OYE288" s="257"/>
      <c r="OYF288" s="257"/>
      <c r="OYG288" s="257"/>
      <c r="OYH288" s="257"/>
      <c r="OYI288" s="257"/>
      <c r="OYJ288" s="257"/>
      <c r="OYK288" s="257"/>
      <c r="OYL288" s="257"/>
      <c r="OYM288" s="258"/>
      <c r="OYN288" s="256"/>
      <c r="OYO288" s="257"/>
      <c r="OYP288" s="257"/>
      <c r="OYQ288" s="257"/>
      <c r="OYR288" s="257"/>
      <c r="OYS288" s="257"/>
      <c r="OYT288" s="257"/>
      <c r="OYU288" s="257"/>
      <c r="OYV288" s="257"/>
      <c r="OYW288" s="257"/>
      <c r="OYX288" s="257"/>
      <c r="OYY288" s="257"/>
      <c r="OYZ288" s="258"/>
      <c r="OZA288" s="256"/>
      <c r="OZB288" s="257"/>
      <c r="OZC288" s="257"/>
      <c r="OZD288" s="257"/>
      <c r="OZE288" s="257"/>
      <c r="OZF288" s="257"/>
      <c r="OZG288" s="257"/>
      <c r="OZH288" s="257"/>
      <c r="OZI288" s="257"/>
      <c r="OZJ288" s="257"/>
      <c r="OZK288" s="257"/>
      <c r="OZL288" s="257"/>
      <c r="OZM288" s="258"/>
      <c r="OZN288" s="256"/>
      <c r="OZO288" s="257"/>
      <c r="OZP288" s="257"/>
      <c r="OZQ288" s="257"/>
      <c r="OZR288" s="257"/>
      <c r="OZS288" s="257"/>
      <c r="OZT288" s="257"/>
      <c r="OZU288" s="257"/>
      <c r="OZV288" s="257"/>
      <c r="OZW288" s="257"/>
      <c r="OZX288" s="257"/>
      <c r="OZY288" s="257"/>
      <c r="OZZ288" s="258"/>
      <c r="PAA288" s="256"/>
      <c r="PAB288" s="257"/>
      <c r="PAC288" s="257"/>
      <c r="PAD288" s="257"/>
      <c r="PAE288" s="257"/>
      <c r="PAF288" s="257"/>
      <c r="PAG288" s="257"/>
      <c r="PAH288" s="257"/>
      <c r="PAI288" s="257"/>
      <c r="PAJ288" s="257"/>
      <c r="PAK288" s="257"/>
      <c r="PAL288" s="257"/>
      <c r="PAM288" s="258"/>
      <c r="PAN288" s="256"/>
      <c r="PAO288" s="257"/>
      <c r="PAP288" s="257"/>
      <c r="PAQ288" s="257"/>
      <c r="PAR288" s="257"/>
      <c r="PAS288" s="257"/>
      <c r="PAT288" s="257"/>
      <c r="PAU288" s="257"/>
      <c r="PAV288" s="257"/>
      <c r="PAW288" s="257"/>
      <c r="PAX288" s="257"/>
      <c r="PAY288" s="257"/>
      <c r="PAZ288" s="258"/>
      <c r="PBA288" s="256"/>
      <c r="PBB288" s="257"/>
      <c r="PBC288" s="257"/>
      <c r="PBD288" s="257"/>
      <c r="PBE288" s="257"/>
      <c r="PBF288" s="257"/>
      <c r="PBG288" s="257"/>
      <c r="PBH288" s="257"/>
      <c r="PBI288" s="257"/>
      <c r="PBJ288" s="257"/>
      <c r="PBK288" s="257"/>
      <c r="PBL288" s="257"/>
      <c r="PBM288" s="258"/>
      <c r="PBN288" s="256"/>
      <c r="PBO288" s="257"/>
      <c r="PBP288" s="257"/>
      <c r="PBQ288" s="257"/>
      <c r="PBR288" s="257"/>
      <c r="PBS288" s="257"/>
      <c r="PBT288" s="257"/>
      <c r="PBU288" s="257"/>
      <c r="PBV288" s="257"/>
      <c r="PBW288" s="257"/>
      <c r="PBX288" s="257"/>
      <c r="PBY288" s="257"/>
      <c r="PBZ288" s="258"/>
      <c r="PCA288" s="256"/>
      <c r="PCB288" s="257"/>
      <c r="PCC288" s="257"/>
      <c r="PCD288" s="257"/>
      <c r="PCE288" s="257"/>
      <c r="PCF288" s="257"/>
      <c r="PCG288" s="257"/>
      <c r="PCH288" s="257"/>
      <c r="PCI288" s="257"/>
      <c r="PCJ288" s="257"/>
      <c r="PCK288" s="257"/>
      <c r="PCL288" s="257"/>
      <c r="PCM288" s="258"/>
      <c r="PCN288" s="256"/>
      <c r="PCO288" s="257"/>
      <c r="PCP288" s="257"/>
      <c r="PCQ288" s="257"/>
      <c r="PCR288" s="257"/>
      <c r="PCS288" s="257"/>
      <c r="PCT288" s="257"/>
      <c r="PCU288" s="257"/>
      <c r="PCV288" s="257"/>
      <c r="PCW288" s="257"/>
      <c r="PCX288" s="257"/>
      <c r="PCY288" s="257"/>
      <c r="PCZ288" s="258"/>
      <c r="PDA288" s="256"/>
      <c r="PDB288" s="257"/>
      <c r="PDC288" s="257"/>
      <c r="PDD288" s="257"/>
      <c r="PDE288" s="257"/>
      <c r="PDF288" s="257"/>
      <c r="PDG288" s="257"/>
      <c r="PDH288" s="257"/>
      <c r="PDI288" s="257"/>
      <c r="PDJ288" s="257"/>
      <c r="PDK288" s="257"/>
      <c r="PDL288" s="257"/>
      <c r="PDM288" s="258"/>
      <c r="PDN288" s="256"/>
      <c r="PDO288" s="257"/>
      <c r="PDP288" s="257"/>
      <c r="PDQ288" s="257"/>
      <c r="PDR288" s="257"/>
      <c r="PDS288" s="257"/>
      <c r="PDT288" s="257"/>
      <c r="PDU288" s="257"/>
      <c r="PDV288" s="257"/>
      <c r="PDW288" s="257"/>
      <c r="PDX288" s="257"/>
      <c r="PDY288" s="257"/>
      <c r="PDZ288" s="258"/>
      <c r="PEA288" s="256"/>
      <c r="PEB288" s="257"/>
      <c r="PEC288" s="257"/>
      <c r="PED288" s="257"/>
      <c r="PEE288" s="257"/>
      <c r="PEF288" s="257"/>
      <c r="PEG288" s="257"/>
      <c r="PEH288" s="257"/>
      <c r="PEI288" s="257"/>
      <c r="PEJ288" s="257"/>
      <c r="PEK288" s="257"/>
      <c r="PEL288" s="257"/>
      <c r="PEM288" s="258"/>
      <c r="PEN288" s="256"/>
      <c r="PEO288" s="257"/>
      <c r="PEP288" s="257"/>
      <c r="PEQ288" s="257"/>
      <c r="PER288" s="257"/>
      <c r="PES288" s="257"/>
      <c r="PET288" s="257"/>
      <c r="PEU288" s="257"/>
      <c r="PEV288" s="257"/>
      <c r="PEW288" s="257"/>
      <c r="PEX288" s="257"/>
      <c r="PEY288" s="257"/>
      <c r="PEZ288" s="258"/>
      <c r="PFA288" s="256"/>
      <c r="PFB288" s="257"/>
      <c r="PFC288" s="257"/>
      <c r="PFD288" s="257"/>
      <c r="PFE288" s="257"/>
      <c r="PFF288" s="257"/>
      <c r="PFG288" s="257"/>
      <c r="PFH288" s="257"/>
      <c r="PFI288" s="257"/>
      <c r="PFJ288" s="257"/>
      <c r="PFK288" s="257"/>
      <c r="PFL288" s="257"/>
      <c r="PFM288" s="258"/>
      <c r="PFN288" s="256"/>
      <c r="PFO288" s="257"/>
      <c r="PFP288" s="257"/>
      <c r="PFQ288" s="257"/>
      <c r="PFR288" s="257"/>
      <c r="PFS288" s="257"/>
      <c r="PFT288" s="257"/>
      <c r="PFU288" s="257"/>
      <c r="PFV288" s="257"/>
      <c r="PFW288" s="257"/>
      <c r="PFX288" s="257"/>
      <c r="PFY288" s="257"/>
      <c r="PFZ288" s="258"/>
      <c r="PGA288" s="256"/>
      <c r="PGB288" s="257"/>
      <c r="PGC288" s="257"/>
      <c r="PGD288" s="257"/>
      <c r="PGE288" s="257"/>
      <c r="PGF288" s="257"/>
      <c r="PGG288" s="257"/>
      <c r="PGH288" s="257"/>
      <c r="PGI288" s="257"/>
      <c r="PGJ288" s="257"/>
      <c r="PGK288" s="257"/>
      <c r="PGL288" s="257"/>
      <c r="PGM288" s="258"/>
      <c r="PGN288" s="256"/>
      <c r="PGO288" s="257"/>
      <c r="PGP288" s="257"/>
      <c r="PGQ288" s="257"/>
      <c r="PGR288" s="257"/>
      <c r="PGS288" s="257"/>
      <c r="PGT288" s="257"/>
      <c r="PGU288" s="257"/>
      <c r="PGV288" s="257"/>
      <c r="PGW288" s="257"/>
      <c r="PGX288" s="257"/>
      <c r="PGY288" s="257"/>
      <c r="PGZ288" s="258"/>
      <c r="PHA288" s="256"/>
      <c r="PHB288" s="257"/>
      <c r="PHC288" s="257"/>
      <c r="PHD288" s="257"/>
      <c r="PHE288" s="257"/>
      <c r="PHF288" s="257"/>
      <c r="PHG288" s="257"/>
      <c r="PHH288" s="257"/>
      <c r="PHI288" s="257"/>
      <c r="PHJ288" s="257"/>
      <c r="PHK288" s="257"/>
      <c r="PHL288" s="257"/>
      <c r="PHM288" s="258"/>
      <c r="PHN288" s="256"/>
      <c r="PHO288" s="257"/>
      <c r="PHP288" s="257"/>
      <c r="PHQ288" s="257"/>
      <c r="PHR288" s="257"/>
      <c r="PHS288" s="257"/>
      <c r="PHT288" s="257"/>
      <c r="PHU288" s="257"/>
      <c r="PHV288" s="257"/>
      <c r="PHW288" s="257"/>
      <c r="PHX288" s="257"/>
      <c r="PHY288" s="257"/>
      <c r="PHZ288" s="258"/>
      <c r="PIA288" s="256"/>
      <c r="PIB288" s="257"/>
      <c r="PIC288" s="257"/>
      <c r="PID288" s="257"/>
      <c r="PIE288" s="257"/>
      <c r="PIF288" s="257"/>
      <c r="PIG288" s="257"/>
      <c r="PIH288" s="257"/>
      <c r="PII288" s="257"/>
      <c r="PIJ288" s="257"/>
      <c r="PIK288" s="257"/>
      <c r="PIL288" s="257"/>
      <c r="PIM288" s="258"/>
      <c r="PIN288" s="256"/>
      <c r="PIO288" s="257"/>
      <c r="PIP288" s="257"/>
      <c r="PIQ288" s="257"/>
      <c r="PIR288" s="257"/>
      <c r="PIS288" s="257"/>
      <c r="PIT288" s="257"/>
      <c r="PIU288" s="257"/>
      <c r="PIV288" s="257"/>
      <c r="PIW288" s="257"/>
      <c r="PIX288" s="257"/>
      <c r="PIY288" s="257"/>
      <c r="PIZ288" s="258"/>
      <c r="PJA288" s="256"/>
      <c r="PJB288" s="257"/>
      <c r="PJC288" s="257"/>
      <c r="PJD288" s="257"/>
      <c r="PJE288" s="257"/>
      <c r="PJF288" s="257"/>
      <c r="PJG288" s="257"/>
      <c r="PJH288" s="257"/>
      <c r="PJI288" s="257"/>
      <c r="PJJ288" s="257"/>
      <c r="PJK288" s="257"/>
      <c r="PJL288" s="257"/>
      <c r="PJM288" s="258"/>
      <c r="PJN288" s="256"/>
      <c r="PJO288" s="257"/>
      <c r="PJP288" s="257"/>
      <c r="PJQ288" s="257"/>
      <c r="PJR288" s="257"/>
      <c r="PJS288" s="257"/>
      <c r="PJT288" s="257"/>
      <c r="PJU288" s="257"/>
      <c r="PJV288" s="257"/>
      <c r="PJW288" s="257"/>
      <c r="PJX288" s="257"/>
      <c r="PJY288" s="257"/>
      <c r="PJZ288" s="258"/>
      <c r="PKA288" s="256"/>
      <c r="PKB288" s="257"/>
      <c r="PKC288" s="257"/>
      <c r="PKD288" s="257"/>
      <c r="PKE288" s="257"/>
      <c r="PKF288" s="257"/>
      <c r="PKG288" s="257"/>
      <c r="PKH288" s="257"/>
      <c r="PKI288" s="257"/>
      <c r="PKJ288" s="257"/>
      <c r="PKK288" s="257"/>
      <c r="PKL288" s="257"/>
      <c r="PKM288" s="258"/>
      <c r="PKN288" s="256"/>
      <c r="PKO288" s="257"/>
      <c r="PKP288" s="257"/>
      <c r="PKQ288" s="257"/>
      <c r="PKR288" s="257"/>
      <c r="PKS288" s="257"/>
      <c r="PKT288" s="257"/>
      <c r="PKU288" s="257"/>
      <c r="PKV288" s="257"/>
      <c r="PKW288" s="257"/>
      <c r="PKX288" s="257"/>
      <c r="PKY288" s="257"/>
      <c r="PKZ288" s="258"/>
      <c r="PLA288" s="256"/>
      <c r="PLB288" s="257"/>
      <c r="PLC288" s="257"/>
      <c r="PLD288" s="257"/>
      <c r="PLE288" s="257"/>
      <c r="PLF288" s="257"/>
      <c r="PLG288" s="257"/>
      <c r="PLH288" s="257"/>
      <c r="PLI288" s="257"/>
      <c r="PLJ288" s="257"/>
      <c r="PLK288" s="257"/>
      <c r="PLL288" s="257"/>
      <c r="PLM288" s="258"/>
      <c r="PLN288" s="256"/>
      <c r="PLO288" s="257"/>
      <c r="PLP288" s="257"/>
      <c r="PLQ288" s="257"/>
      <c r="PLR288" s="257"/>
      <c r="PLS288" s="257"/>
      <c r="PLT288" s="257"/>
      <c r="PLU288" s="257"/>
      <c r="PLV288" s="257"/>
      <c r="PLW288" s="257"/>
      <c r="PLX288" s="257"/>
      <c r="PLY288" s="257"/>
      <c r="PLZ288" s="258"/>
      <c r="PMA288" s="256"/>
      <c r="PMB288" s="257"/>
      <c r="PMC288" s="257"/>
      <c r="PMD288" s="257"/>
      <c r="PME288" s="257"/>
      <c r="PMF288" s="257"/>
      <c r="PMG288" s="257"/>
      <c r="PMH288" s="257"/>
      <c r="PMI288" s="257"/>
      <c r="PMJ288" s="257"/>
      <c r="PMK288" s="257"/>
      <c r="PML288" s="257"/>
      <c r="PMM288" s="258"/>
      <c r="PMN288" s="256"/>
      <c r="PMO288" s="257"/>
      <c r="PMP288" s="257"/>
      <c r="PMQ288" s="257"/>
      <c r="PMR288" s="257"/>
      <c r="PMS288" s="257"/>
      <c r="PMT288" s="257"/>
      <c r="PMU288" s="257"/>
      <c r="PMV288" s="257"/>
      <c r="PMW288" s="257"/>
      <c r="PMX288" s="257"/>
      <c r="PMY288" s="257"/>
      <c r="PMZ288" s="258"/>
      <c r="PNA288" s="256"/>
      <c r="PNB288" s="257"/>
      <c r="PNC288" s="257"/>
      <c r="PND288" s="257"/>
      <c r="PNE288" s="257"/>
      <c r="PNF288" s="257"/>
      <c r="PNG288" s="257"/>
      <c r="PNH288" s="257"/>
      <c r="PNI288" s="257"/>
      <c r="PNJ288" s="257"/>
      <c r="PNK288" s="257"/>
      <c r="PNL288" s="257"/>
      <c r="PNM288" s="258"/>
      <c r="PNN288" s="256"/>
      <c r="PNO288" s="257"/>
      <c r="PNP288" s="257"/>
      <c r="PNQ288" s="257"/>
      <c r="PNR288" s="257"/>
      <c r="PNS288" s="257"/>
      <c r="PNT288" s="257"/>
      <c r="PNU288" s="257"/>
      <c r="PNV288" s="257"/>
      <c r="PNW288" s="257"/>
      <c r="PNX288" s="257"/>
      <c r="PNY288" s="257"/>
      <c r="PNZ288" s="258"/>
      <c r="POA288" s="256"/>
      <c r="POB288" s="257"/>
      <c r="POC288" s="257"/>
      <c r="POD288" s="257"/>
      <c r="POE288" s="257"/>
      <c r="POF288" s="257"/>
      <c r="POG288" s="257"/>
      <c r="POH288" s="257"/>
      <c r="POI288" s="257"/>
      <c r="POJ288" s="257"/>
      <c r="POK288" s="257"/>
      <c r="POL288" s="257"/>
      <c r="POM288" s="258"/>
      <c r="PON288" s="256"/>
      <c r="POO288" s="257"/>
      <c r="POP288" s="257"/>
      <c r="POQ288" s="257"/>
      <c r="POR288" s="257"/>
      <c r="POS288" s="257"/>
      <c r="POT288" s="257"/>
      <c r="POU288" s="257"/>
      <c r="POV288" s="257"/>
      <c r="POW288" s="257"/>
      <c r="POX288" s="257"/>
      <c r="POY288" s="257"/>
      <c r="POZ288" s="258"/>
      <c r="PPA288" s="256"/>
      <c r="PPB288" s="257"/>
      <c r="PPC288" s="257"/>
      <c r="PPD288" s="257"/>
      <c r="PPE288" s="257"/>
      <c r="PPF288" s="257"/>
      <c r="PPG288" s="257"/>
      <c r="PPH288" s="257"/>
      <c r="PPI288" s="257"/>
      <c r="PPJ288" s="257"/>
      <c r="PPK288" s="257"/>
      <c r="PPL288" s="257"/>
      <c r="PPM288" s="258"/>
      <c r="PPN288" s="256"/>
      <c r="PPO288" s="257"/>
      <c r="PPP288" s="257"/>
      <c r="PPQ288" s="257"/>
      <c r="PPR288" s="257"/>
      <c r="PPS288" s="257"/>
      <c r="PPT288" s="257"/>
      <c r="PPU288" s="257"/>
      <c r="PPV288" s="257"/>
      <c r="PPW288" s="257"/>
      <c r="PPX288" s="257"/>
      <c r="PPY288" s="257"/>
      <c r="PPZ288" s="258"/>
      <c r="PQA288" s="256"/>
      <c r="PQB288" s="257"/>
      <c r="PQC288" s="257"/>
      <c r="PQD288" s="257"/>
      <c r="PQE288" s="257"/>
      <c r="PQF288" s="257"/>
      <c r="PQG288" s="257"/>
      <c r="PQH288" s="257"/>
      <c r="PQI288" s="257"/>
      <c r="PQJ288" s="257"/>
      <c r="PQK288" s="257"/>
      <c r="PQL288" s="257"/>
      <c r="PQM288" s="258"/>
      <c r="PQN288" s="256"/>
      <c r="PQO288" s="257"/>
      <c r="PQP288" s="257"/>
      <c r="PQQ288" s="257"/>
      <c r="PQR288" s="257"/>
      <c r="PQS288" s="257"/>
      <c r="PQT288" s="257"/>
      <c r="PQU288" s="257"/>
      <c r="PQV288" s="257"/>
      <c r="PQW288" s="257"/>
      <c r="PQX288" s="257"/>
      <c r="PQY288" s="257"/>
      <c r="PQZ288" s="258"/>
      <c r="PRA288" s="256"/>
      <c r="PRB288" s="257"/>
      <c r="PRC288" s="257"/>
      <c r="PRD288" s="257"/>
      <c r="PRE288" s="257"/>
      <c r="PRF288" s="257"/>
      <c r="PRG288" s="257"/>
      <c r="PRH288" s="257"/>
      <c r="PRI288" s="257"/>
      <c r="PRJ288" s="257"/>
      <c r="PRK288" s="257"/>
      <c r="PRL288" s="257"/>
      <c r="PRM288" s="258"/>
      <c r="PRN288" s="256"/>
      <c r="PRO288" s="257"/>
      <c r="PRP288" s="257"/>
      <c r="PRQ288" s="257"/>
      <c r="PRR288" s="257"/>
      <c r="PRS288" s="257"/>
      <c r="PRT288" s="257"/>
      <c r="PRU288" s="257"/>
      <c r="PRV288" s="257"/>
      <c r="PRW288" s="257"/>
      <c r="PRX288" s="257"/>
      <c r="PRY288" s="257"/>
      <c r="PRZ288" s="258"/>
      <c r="PSA288" s="256"/>
      <c r="PSB288" s="257"/>
      <c r="PSC288" s="257"/>
      <c r="PSD288" s="257"/>
      <c r="PSE288" s="257"/>
      <c r="PSF288" s="257"/>
      <c r="PSG288" s="257"/>
      <c r="PSH288" s="257"/>
      <c r="PSI288" s="257"/>
      <c r="PSJ288" s="257"/>
      <c r="PSK288" s="257"/>
      <c r="PSL288" s="257"/>
      <c r="PSM288" s="258"/>
      <c r="PSN288" s="256"/>
      <c r="PSO288" s="257"/>
      <c r="PSP288" s="257"/>
      <c r="PSQ288" s="257"/>
      <c r="PSR288" s="257"/>
      <c r="PSS288" s="257"/>
      <c r="PST288" s="257"/>
      <c r="PSU288" s="257"/>
      <c r="PSV288" s="257"/>
      <c r="PSW288" s="257"/>
      <c r="PSX288" s="257"/>
      <c r="PSY288" s="257"/>
      <c r="PSZ288" s="258"/>
      <c r="PTA288" s="256"/>
      <c r="PTB288" s="257"/>
      <c r="PTC288" s="257"/>
      <c r="PTD288" s="257"/>
      <c r="PTE288" s="257"/>
      <c r="PTF288" s="257"/>
      <c r="PTG288" s="257"/>
      <c r="PTH288" s="257"/>
      <c r="PTI288" s="257"/>
      <c r="PTJ288" s="257"/>
      <c r="PTK288" s="257"/>
      <c r="PTL288" s="257"/>
      <c r="PTM288" s="258"/>
      <c r="PTN288" s="256"/>
      <c r="PTO288" s="257"/>
      <c r="PTP288" s="257"/>
      <c r="PTQ288" s="257"/>
      <c r="PTR288" s="257"/>
      <c r="PTS288" s="257"/>
      <c r="PTT288" s="257"/>
      <c r="PTU288" s="257"/>
      <c r="PTV288" s="257"/>
      <c r="PTW288" s="257"/>
      <c r="PTX288" s="257"/>
      <c r="PTY288" s="257"/>
      <c r="PTZ288" s="258"/>
      <c r="PUA288" s="256"/>
      <c r="PUB288" s="257"/>
      <c r="PUC288" s="257"/>
      <c r="PUD288" s="257"/>
      <c r="PUE288" s="257"/>
      <c r="PUF288" s="257"/>
      <c r="PUG288" s="257"/>
      <c r="PUH288" s="257"/>
      <c r="PUI288" s="257"/>
      <c r="PUJ288" s="257"/>
      <c r="PUK288" s="257"/>
      <c r="PUL288" s="257"/>
      <c r="PUM288" s="258"/>
      <c r="PUN288" s="256"/>
      <c r="PUO288" s="257"/>
      <c r="PUP288" s="257"/>
      <c r="PUQ288" s="257"/>
      <c r="PUR288" s="257"/>
      <c r="PUS288" s="257"/>
      <c r="PUT288" s="257"/>
      <c r="PUU288" s="257"/>
      <c r="PUV288" s="257"/>
      <c r="PUW288" s="257"/>
      <c r="PUX288" s="257"/>
      <c r="PUY288" s="257"/>
      <c r="PUZ288" s="258"/>
      <c r="PVA288" s="256"/>
      <c r="PVB288" s="257"/>
      <c r="PVC288" s="257"/>
      <c r="PVD288" s="257"/>
      <c r="PVE288" s="257"/>
      <c r="PVF288" s="257"/>
      <c r="PVG288" s="257"/>
      <c r="PVH288" s="257"/>
      <c r="PVI288" s="257"/>
      <c r="PVJ288" s="257"/>
      <c r="PVK288" s="257"/>
      <c r="PVL288" s="257"/>
      <c r="PVM288" s="258"/>
      <c r="PVN288" s="256"/>
      <c r="PVO288" s="257"/>
      <c r="PVP288" s="257"/>
      <c r="PVQ288" s="257"/>
      <c r="PVR288" s="257"/>
      <c r="PVS288" s="257"/>
      <c r="PVT288" s="257"/>
      <c r="PVU288" s="257"/>
      <c r="PVV288" s="257"/>
      <c r="PVW288" s="257"/>
      <c r="PVX288" s="257"/>
      <c r="PVY288" s="257"/>
      <c r="PVZ288" s="258"/>
      <c r="PWA288" s="256"/>
      <c r="PWB288" s="257"/>
      <c r="PWC288" s="257"/>
      <c r="PWD288" s="257"/>
      <c r="PWE288" s="257"/>
      <c r="PWF288" s="257"/>
      <c r="PWG288" s="257"/>
      <c r="PWH288" s="257"/>
      <c r="PWI288" s="257"/>
      <c r="PWJ288" s="257"/>
      <c r="PWK288" s="257"/>
      <c r="PWL288" s="257"/>
      <c r="PWM288" s="258"/>
      <c r="PWN288" s="256"/>
      <c r="PWO288" s="257"/>
      <c r="PWP288" s="257"/>
      <c r="PWQ288" s="257"/>
      <c r="PWR288" s="257"/>
      <c r="PWS288" s="257"/>
      <c r="PWT288" s="257"/>
      <c r="PWU288" s="257"/>
      <c r="PWV288" s="257"/>
      <c r="PWW288" s="257"/>
      <c r="PWX288" s="257"/>
      <c r="PWY288" s="257"/>
      <c r="PWZ288" s="258"/>
      <c r="PXA288" s="256"/>
      <c r="PXB288" s="257"/>
      <c r="PXC288" s="257"/>
      <c r="PXD288" s="257"/>
      <c r="PXE288" s="257"/>
      <c r="PXF288" s="257"/>
      <c r="PXG288" s="257"/>
      <c r="PXH288" s="257"/>
      <c r="PXI288" s="257"/>
      <c r="PXJ288" s="257"/>
      <c r="PXK288" s="257"/>
      <c r="PXL288" s="257"/>
      <c r="PXM288" s="258"/>
      <c r="PXN288" s="256"/>
      <c r="PXO288" s="257"/>
      <c r="PXP288" s="257"/>
      <c r="PXQ288" s="257"/>
      <c r="PXR288" s="257"/>
      <c r="PXS288" s="257"/>
      <c r="PXT288" s="257"/>
      <c r="PXU288" s="257"/>
      <c r="PXV288" s="257"/>
      <c r="PXW288" s="257"/>
      <c r="PXX288" s="257"/>
      <c r="PXY288" s="257"/>
      <c r="PXZ288" s="258"/>
      <c r="PYA288" s="256"/>
      <c r="PYB288" s="257"/>
      <c r="PYC288" s="257"/>
      <c r="PYD288" s="257"/>
      <c r="PYE288" s="257"/>
      <c r="PYF288" s="257"/>
      <c r="PYG288" s="257"/>
      <c r="PYH288" s="257"/>
      <c r="PYI288" s="257"/>
      <c r="PYJ288" s="257"/>
      <c r="PYK288" s="257"/>
      <c r="PYL288" s="257"/>
      <c r="PYM288" s="258"/>
      <c r="PYN288" s="256"/>
      <c r="PYO288" s="257"/>
      <c r="PYP288" s="257"/>
      <c r="PYQ288" s="257"/>
      <c r="PYR288" s="257"/>
      <c r="PYS288" s="257"/>
      <c r="PYT288" s="257"/>
      <c r="PYU288" s="257"/>
      <c r="PYV288" s="257"/>
      <c r="PYW288" s="257"/>
      <c r="PYX288" s="257"/>
      <c r="PYY288" s="257"/>
      <c r="PYZ288" s="258"/>
      <c r="PZA288" s="256"/>
      <c r="PZB288" s="257"/>
      <c r="PZC288" s="257"/>
      <c r="PZD288" s="257"/>
      <c r="PZE288" s="257"/>
      <c r="PZF288" s="257"/>
      <c r="PZG288" s="257"/>
      <c r="PZH288" s="257"/>
      <c r="PZI288" s="257"/>
      <c r="PZJ288" s="257"/>
      <c r="PZK288" s="257"/>
      <c r="PZL288" s="257"/>
      <c r="PZM288" s="258"/>
      <c r="PZN288" s="256"/>
      <c r="PZO288" s="257"/>
      <c r="PZP288" s="257"/>
      <c r="PZQ288" s="257"/>
      <c r="PZR288" s="257"/>
      <c r="PZS288" s="257"/>
      <c r="PZT288" s="257"/>
      <c r="PZU288" s="257"/>
      <c r="PZV288" s="257"/>
      <c r="PZW288" s="257"/>
      <c r="PZX288" s="257"/>
      <c r="PZY288" s="257"/>
      <c r="PZZ288" s="258"/>
      <c r="QAA288" s="256"/>
      <c r="QAB288" s="257"/>
      <c r="QAC288" s="257"/>
      <c r="QAD288" s="257"/>
      <c r="QAE288" s="257"/>
      <c r="QAF288" s="257"/>
      <c r="QAG288" s="257"/>
      <c r="QAH288" s="257"/>
      <c r="QAI288" s="257"/>
      <c r="QAJ288" s="257"/>
      <c r="QAK288" s="257"/>
      <c r="QAL288" s="257"/>
      <c r="QAM288" s="258"/>
      <c r="QAN288" s="256"/>
      <c r="QAO288" s="257"/>
      <c r="QAP288" s="257"/>
      <c r="QAQ288" s="257"/>
      <c r="QAR288" s="257"/>
      <c r="QAS288" s="257"/>
      <c r="QAT288" s="257"/>
      <c r="QAU288" s="257"/>
      <c r="QAV288" s="257"/>
      <c r="QAW288" s="257"/>
      <c r="QAX288" s="257"/>
      <c r="QAY288" s="257"/>
      <c r="QAZ288" s="258"/>
      <c r="QBA288" s="256"/>
      <c r="QBB288" s="257"/>
      <c r="QBC288" s="257"/>
      <c r="QBD288" s="257"/>
      <c r="QBE288" s="257"/>
      <c r="QBF288" s="257"/>
      <c r="QBG288" s="257"/>
      <c r="QBH288" s="257"/>
      <c r="QBI288" s="257"/>
      <c r="QBJ288" s="257"/>
      <c r="QBK288" s="257"/>
      <c r="QBL288" s="257"/>
      <c r="QBM288" s="258"/>
      <c r="QBN288" s="256"/>
      <c r="QBO288" s="257"/>
      <c r="QBP288" s="257"/>
      <c r="QBQ288" s="257"/>
      <c r="QBR288" s="257"/>
      <c r="QBS288" s="257"/>
      <c r="QBT288" s="257"/>
      <c r="QBU288" s="257"/>
      <c r="QBV288" s="257"/>
      <c r="QBW288" s="257"/>
      <c r="QBX288" s="257"/>
      <c r="QBY288" s="257"/>
      <c r="QBZ288" s="258"/>
      <c r="QCA288" s="256"/>
      <c r="QCB288" s="257"/>
      <c r="QCC288" s="257"/>
      <c r="QCD288" s="257"/>
      <c r="QCE288" s="257"/>
      <c r="QCF288" s="257"/>
      <c r="QCG288" s="257"/>
      <c r="QCH288" s="257"/>
      <c r="QCI288" s="257"/>
      <c r="QCJ288" s="257"/>
      <c r="QCK288" s="257"/>
      <c r="QCL288" s="257"/>
      <c r="QCM288" s="258"/>
      <c r="QCN288" s="256"/>
      <c r="QCO288" s="257"/>
      <c r="QCP288" s="257"/>
      <c r="QCQ288" s="257"/>
      <c r="QCR288" s="257"/>
      <c r="QCS288" s="257"/>
      <c r="QCT288" s="257"/>
      <c r="QCU288" s="257"/>
      <c r="QCV288" s="257"/>
      <c r="QCW288" s="257"/>
      <c r="QCX288" s="257"/>
      <c r="QCY288" s="257"/>
      <c r="QCZ288" s="258"/>
      <c r="QDA288" s="256"/>
      <c r="QDB288" s="257"/>
      <c r="QDC288" s="257"/>
      <c r="QDD288" s="257"/>
      <c r="QDE288" s="257"/>
      <c r="QDF288" s="257"/>
      <c r="QDG288" s="257"/>
      <c r="QDH288" s="257"/>
      <c r="QDI288" s="257"/>
      <c r="QDJ288" s="257"/>
      <c r="QDK288" s="257"/>
      <c r="QDL288" s="257"/>
      <c r="QDM288" s="258"/>
      <c r="QDN288" s="256"/>
      <c r="QDO288" s="257"/>
      <c r="QDP288" s="257"/>
      <c r="QDQ288" s="257"/>
      <c r="QDR288" s="257"/>
      <c r="QDS288" s="257"/>
      <c r="QDT288" s="257"/>
      <c r="QDU288" s="257"/>
      <c r="QDV288" s="257"/>
      <c r="QDW288" s="257"/>
      <c r="QDX288" s="257"/>
      <c r="QDY288" s="257"/>
      <c r="QDZ288" s="258"/>
      <c r="QEA288" s="256"/>
      <c r="QEB288" s="257"/>
      <c r="QEC288" s="257"/>
      <c r="QED288" s="257"/>
      <c r="QEE288" s="257"/>
      <c r="QEF288" s="257"/>
      <c r="QEG288" s="257"/>
      <c r="QEH288" s="257"/>
      <c r="QEI288" s="257"/>
      <c r="QEJ288" s="257"/>
      <c r="QEK288" s="257"/>
      <c r="QEL288" s="257"/>
      <c r="QEM288" s="258"/>
      <c r="QEN288" s="256"/>
      <c r="QEO288" s="257"/>
      <c r="QEP288" s="257"/>
      <c r="QEQ288" s="257"/>
      <c r="QER288" s="257"/>
      <c r="QES288" s="257"/>
      <c r="QET288" s="257"/>
      <c r="QEU288" s="257"/>
      <c r="QEV288" s="257"/>
      <c r="QEW288" s="257"/>
      <c r="QEX288" s="257"/>
      <c r="QEY288" s="257"/>
      <c r="QEZ288" s="258"/>
      <c r="QFA288" s="256"/>
      <c r="QFB288" s="257"/>
      <c r="QFC288" s="257"/>
      <c r="QFD288" s="257"/>
      <c r="QFE288" s="257"/>
      <c r="QFF288" s="257"/>
      <c r="QFG288" s="257"/>
      <c r="QFH288" s="257"/>
      <c r="QFI288" s="257"/>
      <c r="QFJ288" s="257"/>
      <c r="QFK288" s="257"/>
      <c r="QFL288" s="257"/>
      <c r="QFM288" s="258"/>
      <c r="QFN288" s="256"/>
      <c r="QFO288" s="257"/>
      <c r="QFP288" s="257"/>
      <c r="QFQ288" s="257"/>
      <c r="QFR288" s="257"/>
      <c r="QFS288" s="257"/>
      <c r="QFT288" s="257"/>
      <c r="QFU288" s="257"/>
      <c r="QFV288" s="257"/>
      <c r="QFW288" s="257"/>
      <c r="QFX288" s="257"/>
      <c r="QFY288" s="257"/>
      <c r="QFZ288" s="258"/>
      <c r="QGA288" s="256"/>
      <c r="QGB288" s="257"/>
      <c r="QGC288" s="257"/>
      <c r="QGD288" s="257"/>
      <c r="QGE288" s="257"/>
      <c r="QGF288" s="257"/>
      <c r="QGG288" s="257"/>
      <c r="QGH288" s="257"/>
      <c r="QGI288" s="257"/>
      <c r="QGJ288" s="257"/>
      <c r="QGK288" s="257"/>
      <c r="QGL288" s="257"/>
      <c r="QGM288" s="258"/>
      <c r="QGN288" s="256"/>
      <c r="QGO288" s="257"/>
      <c r="QGP288" s="257"/>
      <c r="QGQ288" s="257"/>
      <c r="QGR288" s="257"/>
      <c r="QGS288" s="257"/>
      <c r="QGT288" s="257"/>
      <c r="QGU288" s="257"/>
      <c r="QGV288" s="257"/>
      <c r="QGW288" s="257"/>
      <c r="QGX288" s="257"/>
      <c r="QGY288" s="257"/>
      <c r="QGZ288" s="258"/>
      <c r="QHA288" s="256"/>
      <c r="QHB288" s="257"/>
      <c r="QHC288" s="257"/>
      <c r="QHD288" s="257"/>
      <c r="QHE288" s="257"/>
      <c r="QHF288" s="257"/>
      <c r="QHG288" s="257"/>
      <c r="QHH288" s="257"/>
      <c r="QHI288" s="257"/>
      <c r="QHJ288" s="257"/>
      <c r="QHK288" s="257"/>
      <c r="QHL288" s="257"/>
      <c r="QHM288" s="258"/>
      <c r="QHN288" s="256"/>
      <c r="QHO288" s="257"/>
      <c r="QHP288" s="257"/>
      <c r="QHQ288" s="257"/>
      <c r="QHR288" s="257"/>
      <c r="QHS288" s="257"/>
      <c r="QHT288" s="257"/>
      <c r="QHU288" s="257"/>
      <c r="QHV288" s="257"/>
      <c r="QHW288" s="257"/>
      <c r="QHX288" s="257"/>
      <c r="QHY288" s="257"/>
      <c r="QHZ288" s="258"/>
      <c r="QIA288" s="256"/>
      <c r="QIB288" s="257"/>
      <c r="QIC288" s="257"/>
      <c r="QID288" s="257"/>
      <c r="QIE288" s="257"/>
      <c r="QIF288" s="257"/>
      <c r="QIG288" s="257"/>
      <c r="QIH288" s="257"/>
      <c r="QII288" s="257"/>
      <c r="QIJ288" s="257"/>
      <c r="QIK288" s="257"/>
      <c r="QIL288" s="257"/>
      <c r="QIM288" s="258"/>
      <c r="QIN288" s="256"/>
      <c r="QIO288" s="257"/>
      <c r="QIP288" s="257"/>
      <c r="QIQ288" s="257"/>
      <c r="QIR288" s="257"/>
      <c r="QIS288" s="257"/>
      <c r="QIT288" s="257"/>
      <c r="QIU288" s="257"/>
      <c r="QIV288" s="257"/>
      <c r="QIW288" s="257"/>
      <c r="QIX288" s="257"/>
      <c r="QIY288" s="257"/>
      <c r="QIZ288" s="258"/>
      <c r="QJA288" s="256"/>
      <c r="QJB288" s="257"/>
      <c r="QJC288" s="257"/>
      <c r="QJD288" s="257"/>
      <c r="QJE288" s="257"/>
      <c r="QJF288" s="257"/>
      <c r="QJG288" s="257"/>
      <c r="QJH288" s="257"/>
      <c r="QJI288" s="257"/>
      <c r="QJJ288" s="257"/>
      <c r="QJK288" s="257"/>
      <c r="QJL288" s="257"/>
      <c r="QJM288" s="258"/>
      <c r="QJN288" s="256"/>
      <c r="QJO288" s="257"/>
      <c r="QJP288" s="257"/>
      <c r="QJQ288" s="257"/>
      <c r="QJR288" s="257"/>
      <c r="QJS288" s="257"/>
      <c r="QJT288" s="257"/>
      <c r="QJU288" s="257"/>
      <c r="QJV288" s="257"/>
      <c r="QJW288" s="257"/>
      <c r="QJX288" s="257"/>
      <c r="QJY288" s="257"/>
      <c r="QJZ288" s="258"/>
      <c r="QKA288" s="256"/>
      <c r="QKB288" s="257"/>
      <c r="QKC288" s="257"/>
      <c r="QKD288" s="257"/>
      <c r="QKE288" s="257"/>
      <c r="QKF288" s="257"/>
      <c r="QKG288" s="257"/>
      <c r="QKH288" s="257"/>
      <c r="QKI288" s="257"/>
      <c r="QKJ288" s="257"/>
      <c r="QKK288" s="257"/>
      <c r="QKL288" s="257"/>
      <c r="QKM288" s="258"/>
      <c r="QKN288" s="256"/>
      <c r="QKO288" s="257"/>
      <c r="QKP288" s="257"/>
      <c r="QKQ288" s="257"/>
      <c r="QKR288" s="257"/>
      <c r="QKS288" s="257"/>
      <c r="QKT288" s="257"/>
      <c r="QKU288" s="257"/>
      <c r="QKV288" s="257"/>
      <c r="QKW288" s="257"/>
      <c r="QKX288" s="257"/>
      <c r="QKY288" s="257"/>
      <c r="QKZ288" s="258"/>
      <c r="QLA288" s="256"/>
      <c r="QLB288" s="257"/>
      <c r="QLC288" s="257"/>
      <c r="QLD288" s="257"/>
      <c r="QLE288" s="257"/>
      <c r="QLF288" s="257"/>
      <c r="QLG288" s="257"/>
      <c r="QLH288" s="257"/>
      <c r="QLI288" s="257"/>
      <c r="QLJ288" s="257"/>
      <c r="QLK288" s="257"/>
      <c r="QLL288" s="257"/>
      <c r="QLM288" s="258"/>
      <c r="QLN288" s="256"/>
      <c r="QLO288" s="257"/>
      <c r="QLP288" s="257"/>
      <c r="QLQ288" s="257"/>
      <c r="QLR288" s="257"/>
      <c r="QLS288" s="257"/>
      <c r="QLT288" s="257"/>
      <c r="QLU288" s="257"/>
      <c r="QLV288" s="257"/>
      <c r="QLW288" s="257"/>
      <c r="QLX288" s="257"/>
      <c r="QLY288" s="257"/>
      <c r="QLZ288" s="258"/>
      <c r="QMA288" s="256"/>
      <c r="QMB288" s="257"/>
      <c r="QMC288" s="257"/>
      <c r="QMD288" s="257"/>
      <c r="QME288" s="257"/>
      <c r="QMF288" s="257"/>
      <c r="QMG288" s="257"/>
      <c r="QMH288" s="257"/>
      <c r="QMI288" s="257"/>
      <c r="QMJ288" s="257"/>
      <c r="QMK288" s="257"/>
      <c r="QML288" s="257"/>
      <c r="QMM288" s="258"/>
      <c r="QMN288" s="256"/>
      <c r="QMO288" s="257"/>
      <c r="QMP288" s="257"/>
      <c r="QMQ288" s="257"/>
      <c r="QMR288" s="257"/>
      <c r="QMS288" s="257"/>
      <c r="QMT288" s="257"/>
      <c r="QMU288" s="257"/>
      <c r="QMV288" s="257"/>
      <c r="QMW288" s="257"/>
      <c r="QMX288" s="257"/>
      <c r="QMY288" s="257"/>
      <c r="QMZ288" s="258"/>
      <c r="QNA288" s="256"/>
      <c r="QNB288" s="257"/>
      <c r="QNC288" s="257"/>
      <c r="QND288" s="257"/>
      <c r="QNE288" s="257"/>
      <c r="QNF288" s="257"/>
      <c r="QNG288" s="257"/>
      <c r="QNH288" s="257"/>
      <c r="QNI288" s="257"/>
      <c r="QNJ288" s="257"/>
      <c r="QNK288" s="257"/>
      <c r="QNL288" s="257"/>
      <c r="QNM288" s="258"/>
      <c r="QNN288" s="256"/>
      <c r="QNO288" s="257"/>
      <c r="QNP288" s="257"/>
      <c r="QNQ288" s="257"/>
      <c r="QNR288" s="257"/>
      <c r="QNS288" s="257"/>
      <c r="QNT288" s="257"/>
      <c r="QNU288" s="257"/>
      <c r="QNV288" s="257"/>
      <c r="QNW288" s="257"/>
      <c r="QNX288" s="257"/>
      <c r="QNY288" s="257"/>
      <c r="QNZ288" s="258"/>
      <c r="QOA288" s="256"/>
      <c r="QOB288" s="257"/>
      <c r="QOC288" s="257"/>
      <c r="QOD288" s="257"/>
      <c r="QOE288" s="257"/>
      <c r="QOF288" s="257"/>
      <c r="QOG288" s="257"/>
      <c r="QOH288" s="257"/>
      <c r="QOI288" s="257"/>
      <c r="QOJ288" s="257"/>
      <c r="QOK288" s="257"/>
      <c r="QOL288" s="257"/>
      <c r="QOM288" s="258"/>
      <c r="QON288" s="256"/>
      <c r="QOO288" s="257"/>
      <c r="QOP288" s="257"/>
      <c r="QOQ288" s="257"/>
      <c r="QOR288" s="257"/>
      <c r="QOS288" s="257"/>
      <c r="QOT288" s="257"/>
      <c r="QOU288" s="257"/>
      <c r="QOV288" s="257"/>
      <c r="QOW288" s="257"/>
      <c r="QOX288" s="257"/>
      <c r="QOY288" s="257"/>
      <c r="QOZ288" s="258"/>
      <c r="QPA288" s="256"/>
      <c r="QPB288" s="257"/>
      <c r="QPC288" s="257"/>
      <c r="QPD288" s="257"/>
      <c r="QPE288" s="257"/>
      <c r="QPF288" s="257"/>
      <c r="QPG288" s="257"/>
      <c r="QPH288" s="257"/>
      <c r="QPI288" s="257"/>
      <c r="QPJ288" s="257"/>
      <c r="QPK288" s="257"/>
      <c r="QPL288" s="257"/>
      <c r="QPM288" s="258"/>
      <c r="QPN288" s="256"/>
      <c r="QPO288" s="257"/>
      <c r="QPP288" s="257"/>
      <c r="QPQ288" s="257"/>
      <c r="QPR288" s="257"/>
      <c r="QPS288" s="257"/>
      <c r="QPT288" s="257"/>
      <c r="QPU288" s="257"/>
      <c r="QPV288" s="257"/>
      <c r="QPW288" s="257"/>
      <c r="QPX288" s="257"/>
      <c r="QPY288" s="257"/>
      <c r="QPZ288" s="258"/>
      <c r="QQA288" s="256"/>
      <c r="QQB288" s="257"/>
      <c r="QQC288" s="257"/>
      <c r="QQD288" s="257"/>
      <c r="QQE288" s="257"/>
      <c r="QQF288" s="257"/>
      <c r="QQG288" s="257"/>
      <c r="QQH288" s="257"/>
      <c r="QQI288" s="257"/>
      <c r="QQJ288" s="257"/>
      <c r="QQK288" s="257"/>
      <c r="QQL288" s="257"/>
      <c r="QQM288" s="258"/>
      <c r="QQN288" s="256"/>
      <c r="QQO288" s="257"/>
      <c r="QQP288" s="257"/>
      <c r="QQQ288" s="257"/>
      <c r="QQR288" s="257"/>
      <c r="QQS288" s="257"/>
      <c r="QQT288" s="257"/>
      <c r="QQU288" s="257"/>
      <c r="QQV288" s="257"/>
      <c r="QQW288" s="257"/>
      <c r="QQX288" s="257"/>
      <c r="QQY288" s="257"/>
      <c r="QQZ288" s="258"/>
      <c r="QRA288" s="256"/>
      <c r="QRB288" s="257"/>
      <c r="QRC288" s="257"/>
      <c r="QRD288" s="257"/>
      <c r="QRE288" s="257"/>
      <c r="QRF288" s="257"/>
      <c r="QRG288" s="257"/>
      <c r="QRH288" s="257"/>
      <c r="QRI288" s="257"/>
      <c r="QRJ288" s="257"/>
      <c r="QRK288" s="257"/>
      <c r="QRL288" s="257"/>
      <c r="QRM288" s="258"/>
      <c r="QRN288" s="256"/>
      <c r="QRO288" s="257"/>
      <c r="QRP288" s="257"/>
      <c r="QRQ288" s="257"/>
      <c r="QRR288" s="257"/>
      <c r="QRS288" s="257"/>
      <c r="QRT288" s="257"/>
      <c r="QRU288" s="257"/>
      <c r="QRV288" s="257"/>
      <c r="QRW288" s="257"/>
      <c r="QRX288" s="257"/>
      <c r="QRY288" s="257"/>
      <c r="QRZ288" s="258"/>
      <c r="QSA288" s="256"/>
      <c r="QSB288" s="257"/>
      <c r="QSC288" s="257"/>
      <c r="QSD288" s="257"/>
      <c r="QSE288" s="257"/>
      <c r="QSF288" s="257"/>
      <c r="QSG288" s="257"/>
      <c r="QSH288" s="257"/>
      <c r="QSI288" s="257"/>
      <c r="QSJ288" s="257"/>
      <c r="QSK288" s="257"/>
      <c r="QSL288" s="257"/>
      <c r="QSM288" s="258"/>
      <c r="QSN288" s="256"/>
      <c r="QSO288" s="257"/>
      <c r="QSP288" s="257"/>
      <c r="QSQ288" s="257"/>
      <c r="QSR288" s="257"/>
      <c r="QSS288" s="257"/>
      <c r="QST288" s="257"/>
      <c r="QSU288" s="257"/>
      <c r="QSV288" s="257"/>
      <c r="QSW288" s="257"/>
      <c r="QSX288" s="257"/>
      <c r="QSY288" s="257"/>
      <c r="QSZ288" s="258"/>
      <c r="QTA288" s="256"/>
      <c r="QTB288" s="257"/>
      <c r="QTC288" s="257"/>
      <c r="QTD288" s="257"/>
      <c r="QTE288" s="257"/>
      <c r="QTF288" s="257"/>
      <c r="QTG288" s="257"/>
      <c r="QTH288" s="257"/>
      <c r="QTI288" s="257"/>
      <c r="QTJ288" s="257"/>
      <c r="QTK288" s="257"/>
      <c r="QTL288" s="257"/>
      <c r="QTM288" s="258"/>
      <c r="QTN288" s="256"/>
      <c r="QTO288" s="257"/>
      <c r="QTP288" s="257"/>
      <c r="QTQ288" s="257"/>
      <c r="QTR288" s="257"/>
      <c r="QTS288" s="257"/>
      <c r="QTT288" s="257"/>
      <c r="QTU288" s="257"/>
      <c r="QTV288" s="257"/>
      <c r="QTW288" s="257"/>
      <c r="QTX288" s="257"/>
      <c r="QTY288" s="257"/>
      <c r="QTZ288" s="258"/>
      <c r="QUA288" s="256"/>
      <c r="QUB288" s="257"/>
      <c r="QUC288" s="257"/>
      <c r="QUD288" s="257"/>
      <c r="QUE288" s="257"/>
      <c r="QUF288" s="257"/>
      <c r="QUG288" s="257"/>
      <c r="QUH288" s="257"/>
      <c r="QUI288" s="257"/>
      <c r="QUJ288" s="257"/>
      <c r="QUK288" s="257"/>
      <c r="QUL288" s="257"/>
      <c r="QUM288" s="258"/>
      <c r="QUN288" s="256"/>
      <c r="QUO288" s="257"/>
      <c r="QUP288" s="257"/>
      <c r="QUQ288" s="257"/>
      <c r="QUR288" s="257"/>
      <c r="QUS288" s="257"/>
      <c r="QUT288" s="257"/>
      <c r="QUU288" s="257"/>
      <c r="QUV288" s="257"/>
      <c r="QUW288" s="257"/>
      <c r="QUX288" s="257"/>
      <c r="QUY288" s="257"/>
      <c r="QUZ288" s="258"/>
      <c r="QVA288" s="256"/>
      <c r="QVB288" s="257"/>
      <c r="QVC288" s="257"/>
      <c r="QVD288" s="257"/>
      <c r="QVE288" s="257"/>
      <c r="QVF288" s="257"/>
      <c r="QVG288" s="257"/>
      <c r="QVH288" s="257"/>
      <c r="QVI288" s="257"/>
      <c r="QVJ288" s="257"/>
      <c r="QVK288" s="257"/>
      <c r="QVL288" s="257"/>
      <c r="QVM288" s="258"/>
      <c r="QVN288" s="256"/>
      <c r="QVO288" s="257"/>
      <c r="QVP288" s="257"/>
      <c r="QVQ288" s="257"/>
      <c r="QVR288" s="257"/>
      <c r="QVS288" s="257"/>
      <c r="QVT288" s="257"/>
      <c r="QVU288" s="257"/>
      <c r="QVV288" s="257"/>
      <c r="QVW288" s="257"/>
      <c r="QVX288" s="257"/>
      <c r="QVY288" s="257"/>
      <c r="QVZ288" s="258"/>
      <c r="QWA288" s="256"/>
      <c r="QWB288" s="257"/>
      <c r="QWC288" s="257"/>
      <c r="QWD288" s="257"/>
      <c r="QWE288" s="257"/>
      <c r="QWF288" s="257"/>
      <c r="QWG288" s="257"/>
      <c r="QWH288" s="257"/>
      <c r="QWI288" s="257"/>
      <c r="QWJ288" s="257"/>
      <c r="QWK288" s="257"/>
      <c r="QWL288" s="257"/>
      <c r="QWM288" s="258"/>
      <c r="QWN288" s="256"/>
      <c r="QWO288" s="257"/>
      <c r="QWP288" s="257"/>
      <c r="QWQ288" s="257"/>
      <c r="QWR288" s="257"/>
      <c r="QWS288" s="257"/>
      <c r="QWT288" s="257"/>
      <c r="QWU288" s="257"/>
      <c r="QWV288" s="257"/>
      <c r="QWW288" s="257"/>
      <c r="QWX288" s="257"/>
      <c r="QWY288" s="257"/>
      <c r="QWZ288" s="258"/>
      <c r="QXA288" s="256"/>
      <c r="QXB288" s="257"/>
      <c r="QXC288" s="257"/>
      <c r="QXD288" s="257"/>
      <c r="QXE288" s="257"/>
      <c r="QXF288" s="257"/>
      <c r="QXG288" s="257"/>
      <c r="QXH288" s="257"/>
      <c r="QXI288" s="257"/>
      <c r="QXJ288" s="257"/>
      <c r="QXK288" s="257"/>
      <c r="QXL288" s="257"/>
      <c r="QXM288" s="258"/>
      <c r="QXN288" s="256"/>
      <c r="QXO288" s="257"/>
      <c r="QXP288" s="257"/>
      <c r="QXQ288" s="257"/>
      <c r="QXR288" s="257"/>
      <c r="QXS288" s="257"/>
      <c r="QXT288" s="257"/>
      <c r="QXU288" s="257"/>
      <c r="QXV288" s="257"/>
      <c r="QXW288" s="257"/>
      <c r="QXX288" s="257"/>
      <c r="QXY288" s="257"/>
      <c r="QXZ288" s="258"/>
      <c r="QYA288" s="256"/>
      <c r="QYB288" s="257"/>
      <c r="QYC288" s="257"/>
      <c r="QYD288" s="257"/>
      <c r="QYE288" s="257"/>
      <c r="QYF288" s="257"/>
      <c r="QYG288" s="257"/>
      <c r="QYH288" s="257"/>
      <c r="QYI288" s="257"/>
      <c r="QYJ288" s="257"/>
      <c r="QYK288" s="257"/>
      <c r="QYL288" s="257"/>
      <c r="QYM288" s="258"/>
      <c r="QYN288" s="256"/>
      <c r="QYO288" s="257"/>
      <c r="QYP288" s="257"/>
      <c r="QYQ288" s="257"/>
      <c r="QYR288" s="257"/>
      <c r="QYS288" s="257"/>
      <c r="QYT288" s="257"/>
      <c r="QYU288" s="257"/>
      <c r="QYV288" s="257"/>
      <c r="QYW288" s="257"/>
      <c r="QYX288" s="257"/>
      <c r="QYY288" s="257"/>
      <c r="QYZ288" s="258"/>
      <c r="QZA288" s="256"/>
      <c r="QZB288" s="257"/>
      <c r="QZC288" s="257"/>
      <c r="QZD288" s="257"/>
      <c r="QZE288" s="257"/>
      <c r="QZF288" s="257"/>
      <c r="QZG288" s="257"/>
      <c r="QZH288" s="257"/>
      <c r="QZI288" s="257"/>
      <c r="QZJ288" s="257"/>
      <c r="QZK288" s="257"/>
      <c r="QZL288" s="257"/>
      <c r="QZM288" s="258"/>
      <c r="QZN288" s="256"/>
      <c r="QZO288" s="257"/>
      <c r="QZP288" s="257"/>
      <c r="QZQ288" s="257"/>
      <c r="QZR288" s="257"/>
      <c r="QZS288" s="257"/>
      <c r="QZT288" s="257"/>
      <c r="QZU288" s="257"/>
      <c r="QZV288" s="257"/>
      <c r="QZW288" s="257"/>
      <c r="QZX288" s="257"/>
      <c r="QZY288" s="257"/>
      <c r="QZZ288" s="258"/>
      <c r="RAA288" s="256"/>
      <c r="RAB288" s="257"/>
      <c r="RAC288" s="257"/>
      <c r="RAD288" s="257"/>
      <c r="RAE288" s="257"/>
      <c r="RAF288" s="257"/>
      <c r="RAG288" s="257"/>
      <c r="RAH288" s="257"/>
      <c r="RAI288" s="257"/>
      <c r="RAJ288" s="257"/>
      <c r="RAK288" s="257"/>
      <c r="RAL288" s="257"/>
      <c r="RAM288" s="258"/>
      <c r="RAN288" s="256"/>
      <c r="RAO288" s="257"/>
      <c r="RAP288" s="257"/>
      <c r="RAQ288" s="257"/>
      <c r="RAR288" s="257"/>
      <c r="RAS288" s="257"/>
      <c r="RAT288" s="257"/>
      <c r="RAU288" s="257"/>
      <c r="RAV288" s="257"/>
      <c r="RAW288" s="257"/>
      <c r="RAX288" s="257"/>
      <c r="RAY288" s="257"/>
      <c r="RAZ288" s="258"/>
      <c r="RBA288" s="256"/>
      <c r="RBB288" s="257"/>
      <c r="RBC288" s="257"/>
      <c r="RBD288" s="257"/>
      <c r="RBE288" s="257"/>
      <c r="RBF288" s="257"/>
      <c r="RBG288" s="257"/>
      <c r="RBH288" s="257"/>
      <c r="RBI288" s="257"/>
      <c r="RBJ288" s="257"/>
      <c r="RBK288" s="257"/>
      <c r="RBL288" s="257"/>
      <c r="RBM288" s="258"/>
      <c r="RBN288" s="256"/>
      <c r="RBO288" s="257"/>
      <c r="RBP288" s="257"/>
      <c r="RBQ288" s="257"/>
      <c r="RBR288" s="257"/>
      <c r="RBS288" s="257"/>
      <c r="RBT288" s="257"/>
      <c r="RBU288" s="257"/>
      <c r="RBV288" s="257"/>
      <c r="RBW288" s="257"/>
      <c r="RBX288" s="257"/>
      <c r="RBY288" s="257"/>
      <c r="RBZ288" s="258"/>
      <c r="RCA288" s="256"/>
      <c r="RCB288" s="257"/>
      <c r="RCC288" s="257"/>
      <c r="RCD288" s="257"/>
      <c r="RCE288" s="257"/>
      <c r="RCF288" s="257"/>
      <c r="RCG288" s="257"/>
      <c r="RCH288" s="257"/>
      <c r="RCI288" s="257"/>
      <c r="RCJ288" s="257"/>
      <c r="RCK288" s="257"/>
      <c r="RCL288" s="257"/>
      <c r="RCM288" s="258"/>
      <c r="RCN288" s="256"/>
      <c r="RCO288" s="257"/>
      <c r="RCP288" s="257"/>
      <c r="RCQ288" s="257"/>
      <c r="RCR288" s="257"/>
      <c r="RCS288" s="257"/>
      <c r="RCT288" s="257"/>
      <c r="RCU288" s="257"/>
      <c r="RCV288" s="257"/>
      <c r="RCW288" s="257"/>
      <c r="RCX288" s="257"/>
      <c r="RCY288" s="257"/>
      <c r="RCZ288" s="258"/>
      <c r="RDA288" s="256"/>
      <c r="RDB288" s="257"/>
      <c r="RDC288" s="257"/>
      <c r="RDD288" s="257"/>
      <c r="RDE288" s="257"/>
      <c r="RDF288" s="257"/>
      <c r="RDG288" s="257"/>
      <c r="RDH288" s="257"/>
      <c r="RDI288" s="257"/>
      <c r="RDJ288" s="257"/>
      <c r="RDK288" s="257"/>
      <c r="RDL288" s="257"/>
      <c r="RDM288" s="258"/>
      <c r="RDN288" s="256"/>
      <c r="RDO288" s="257"/>
      <c r="RDP288" s="257"/>
      <c r="RDQ288" s="257"/>
      <c r="RDR288" s="257"/>
      <c r="RDS288" s="257"/>
      <c r="RDT288" s="257"/>
      <c r="RDU288" s="257"/>
      <c r="RDV288" s="257"/>
      <c r="RDW288" s="257"/>
      <c r="RDX288" s="257"/>
      <c r="RDY288" s="257"/>
      <c r="RDZ288" s="258"/>
      <c r="REA288" s="256"/>
      <c r="REB288" s="257"/>
      <c r="REC288" s="257"/>
      <c r="RED288" s="257"/>
      <c r="REE288" s="257"/>
      <c r="REF288" s="257"/>
      <c r="REG288" s="257"/>
      <c r="REH288" s="257"/>
      <c r="REI288" s="257"/>
      <c r="REJ288" s="257"/>
      <c r="REK288" s="257"/>
      <c r="REL288" s="257"/>
      <c r="REM288" s="258"/>
      <c r="REN288" s="256"/>
      <c r="REO288" s="257"/>
      <c r="REP288" s="257"/>
      <c r="REQ288" s="257"/>
      <c r="RER288" s="257"/>
      <c r="RES288" s="257"/>
      <c r="RET288" s="257"/>
      <c r="REU288" s="257"/>
      <c r="REV288" s="257"/>
      <c r="REW288" s="257"/>
      <c r="REX288" s="257"/>
      <c r="REY288" s="257"/>
      <c r="REZ288" s="258"/>
      <c r="RFA288" s="256"/>
      <c r="RFB288" s="257"/>
      <c r="RFC288" s="257"/>
      <c r="RFD288" s="257"/>
      <c r="RFE288" s="257"/>
      <c r="RFF288" s="257"/>
      <c r="RFG288" s="257"/>
      <c r="RFH288" s="257"/>
      <c r="RFI288" s="257"/>
      <c r="RFJ288" s="257"/>
      <c r="RFK288" s="257"/>
      <c r="RFL288" s="257"/>
      <c r="RFM288" s="258"/>
      <c r="RFN288" s="256"/>
      <c r="RFO288" s="257"/>
      <c r="RFP288" s="257"/>
      <c r="RFQ288" s="257"/>
      <c r="RFR288" s="257"/>
      <c r="RFS288" s="257"/>
      <c r="RFT288" s="257"/>
      <c r="RFU288" s="257"/>
      <c r="RFV288" s="257"/>
      <c r="RFW288" s="257"/>
      <c r="RFX288" s="257"/>
      <c r="RFY288" s="257"/>
      <c r="RFZ288" s="258"/>
      <c r="RGA288" s="256"/>
      <c r="RGB288" s="257"/>
      <c r="RGC288" s="257"/>
      <c r="RGD288" s="257"/>
      <c r="RGE288" s="257"/>
      <c r="RGF288" s="257"/>
      <c r="RGG288" s="257"/>
      <c r="RGH288" s="257"/>
      <c r="RGI288" s="257"/>
      <c r="RGJ288" s="257"/>
      <c r="RGK288" s="257"/>
      <c r="RGL288" s="257"/>
      <c r="RGM288" s="258"/>
      <c r="RGN288" s="256"/>
      <c r="RGO288" s="257"/>
      <c r="RGP288" s="257"/>
      <c r="RGQ288" s="257"/>
      <c r="RGR288" s="257"/>
      <c r="RGS288" s="257"/>
      <c r="RGT288" s="257"/>
      <c r="RGU288" s="257"/>
      <c r="RGV288" s="257"/>
      <c r="RGW288" s="257"/>
      <c r="RGX288" s="257"/>
      <c r="RGY288" s="257"/>
      <c r="RGZ288" s="258"/>
      <c r="RHA288" s="256"/>
      <c r="RHB288" s="257"/>
      <c r="RHC288" s="257"/>
      <c r="RHD288" s="257"/>
      <c r="RHE288" s="257"/>
      <c r="RHF288" s="257"/>
      <c r="RHG288" s="257"/>
      <c r="RHH288" s="257"/>
      <c r="RHI288" s="257"/>
      <c r="RHJ288" s="257"/>
      <c r="RHK288" s="257"/>
      <c r="RHL288" s="257"/>
      <c r="RHM288" s="258"/>
      <c r="RHN288" s="256"/>
      <c r="RHO288" s="257"/>
      <c r="RHP288" s="257"/>
      <c r="RHQ288" s="257"/>
      <c r="RHR288" s="257"/>
      <c r="RHS288" s="257"/>
      <c r="RHT288" s="257"/>
      <c r="RHU288" s="257"/>
      <c r="RHV288" s="257"/>
      <c r="RHW288" s="257"/>
      <c r="RHX288" s="257"/>
      <c r="RHY288" s="257"/>
      <c r="RHZ288" s="258"/>
      <c r="RIA288" s="256"/>
      <c r="RIB288" s="257"/>
      <c r="RIC288" s="257"/>
      <c r="RID288" s="257"/>
      <c r="RIE288" s="257"/>
      <c r="RIF288" s="257"/>
      <c r="RIG288" s="257"/>
      <c r="RIH288" s="257"/>
      <c r="RII288" s="257"/>
      <c r="RIJ288" s="257"/>
      <c r="RIK288" s="257"/>
      <c r="RIL288" s="257"/>
      <c r="RIM288" s="258"/>
      <c r="RIN288" s="256"/>
      <c r="RIO288" s="257"/>
      <c r="RIP288" s="257"/>
      <c r="RIQ288" s="257"/>
      <c r="RIR288" s="257"/>
      <c r="RIS288" s="257"/>
      <c r="RIT288" s="257"/>
      <c r="RIU288" s="257"/>
      <c r="RIV288" s="257"/>
      <c r="RIW288" s="257"/>
      <c r="RIX288" s="257"/>
      <c r="RIY288" s="257"/>
      <c r="RIZ288" s="258"/>
      <c r="RJA288" s="256"/>
      <c r="RJB288" s="257"/>
      <c r="RJC288" s="257"/>
      <c r="RJD288" s="257"/>
      <c r="RJE288" s="257"/>
      <c r="RJF288" s="257"/>
      <c r="RJG288" s="257"/>
      <c r="RJH288" s="257"/>
      <c r="RJI288" s="257"/>
      <c r="RJJ288" s="257"/>
      <c r="RJK288" s="257"/>
      <c r="RJL288" s="257"/>
      <c r="RJM288" s="258"/>
      <c r="RJN288" s="256"/>
      <c r="RJO288" s="257"/>
      <c r="RJP288" s="257"/>
      <c r="RJQ288" s="257"/>
      <c r="RJR288" s="257"/>
      <c r="RJS288" s="257"/>
      <c r="RJT288" s="257"/>
      <c r="RJU288" s="257"/>
      <c r="RJV288" s="257"/>
      <c r="RJW288" s="257"/>
      <c r="RJX288" s="257"/>
      <c r="RJY288" s="257"/>
      <c r="RJZ288" s="258"/>
      <c r="RKA288" s="256"/>
      <c r="RKB288" s="257"/>
      <c r="RKC288" s="257"/>
      <c r="RKD288" s="257"/>
      <c r="RKE288" s="257"/>
      <c r="RKF288" s="257"/>
      <c r="RKG288" s="257"/>
      <c r="RKH288" s="257"/>
      <c r="RKI288" s="257"/>
      <c r="RKJ288" s="257"/>
      <c r="RKK288" s="257"/>
      <c r="RKL288" s="257"/>
      <c r="RKM288" s="258"/>
      <c r="RKN288" s="256"/>
      <c r="RKO288" s="257"/>
      <c r="RKP288" s="257"/>
      <c r="RKQ288" s="257"/>
      <c r="RKR288" s="257"/>
      <c r="RKS288" s="257"/>
      <c r="RKT288" s="257"/>
      <c r="RKU288" s="257"/>
      <c r="RKV288" s="257"/>
      <c r="RKW288" s="257"/>
      <c r="RKX288" s="257"/>
      <c r="RKY288" s="257"/>
      <c r="RKZ288" s="258"/>
      <c r="RLA288" s="256"/>
      <c r="RLB288" s="257"/>
      <c r="RLC288" s="257"/>
      <c r="RLD288" s="257"/>
      <c r="RLE288" s="257"/>
      <c r="RLF288" s="257"/>
      <c r="RLG288" s="257"/>
      <c r="RLH288" s="257"/>
      <c r="RLI288" s="257"/>
      <c r="RLJ288" s="257"/>
      <c r="RLK288" s="257"/>
      <c r="RLL288" s="257"/>
      <c r="RLM288" s="258"/>
      <c r="RLN288" s="256"/>
      <c r="RLO288" s="257"/>
      <c r="RLP288" s="257"/>
      <c r="RLQ288" s="257"/>
      <c r="RLR288" s="257"/>
      <c r="RLS288" s="257"/>
      <c r="RLT288" s="257"/>
      <c r="RLU288" s="257"/>
      <c r="RLV288" s="257"/>
      <c r="RLW288" s="257"/>
      <c r="RLX288" s="257"/>
      <c r="RLY288" s="257"/>
      <c r="RLZ288" s="258"/>
      <c r="RMA288" s="256"/>
      <c r="RMB288" s="257"/>
      <c r="RMC288" s="257"/>
      <c r="RMD288" s="257"/>
      <c r="RME288" s="257"/>
      <c r="RMF288" s="257"/>
      <c r="RMG288" s="257"/>
      <c r="RMH288" s="257"/>
      <c r="RMI288" s="257"/>
      <c r="RMJ288" s="257"/>
      <c r="RMK288" s="257"/>
      <c r="RML288" s="257"/>
      <c r="RMM288" s="258"/>
      <c r="RMN288" s="256"/>
      <c r="RMO288" s="257"/>
      <c r="RMP288" s="257"/>
      <c r="RMQ288" s="257"/>
      <c r="RMR288" s="257"/>
      <c r="RMS288" s="257"/>
      <c r="RMT288" s="257"/>
      <c r="RMU288" s="257"/>
      <c r="RMV288" s="257"/>
      <c r="RMW288" s="257"/>
      <c r="RMX288" s="257"/>
      <c r="RMY288" s="257"/>
      <c r="RMZ288" s="258"/>
      <c r="RNA288" s="256"/>
      <c r="RNB288" s="257"/>
      <c r="RNC288" s="257"/>
      <c r="RND288" s="257"/>
      <c r="RNE288" s="257"/>
      <c r="RNF288" s="257"/>
      <c r="RNG288" s="257"/>
      <c r="RNH288" s="257"/>
      <c r="RNI288" s="257"/>
      <c r="RNJ288" s="257"/>
      <c r="RNK288" s="257"/>
      <c r="RNL288" s="257"/>
      <c r="RNM288" s="258"/>
      <c r="RNN288" s="256"/>
      <c r="RNO288" s="257"/>
      <c r="RNP288" s="257"/>
      <c r="RNQ288" s="257"/>
      <c r="RNR288" s="257"/>
      <c r="RNS288" s="257"/>
      <c r="RNT288" s="257"/>
      <c r="RNU288" s="257"/>
      <c r="RNV288" s="257"/>
      <c r="RNW288" s="257"/>
      <c r="RNX288" s="257"/>
      <c r="RNY288" s="257"/>
      <c r="RNZ288" s="258"/>
      <c r="ROA288" s="256"/>
      <c r="ROB288" s="257"/>
      <c r="ROC288" s="257"/>
      <c r="ROD288" s="257"/>
      <c r="ROE288" s="257"/>
      <c r="ROF288" s="257"/>
      <c r="ROG288" s="257"/>
      <c r="ROH288" s="257"/>
      <c r="ROI288" s="257"/>
      <c r="ROJ288" s="257"/>
      <c r="ROK288" s="257"/>
      <c r="ROL288" s="257"/>
      <c r="ROM288" s="258"/>
      <c r="RON288" s="256"/>
      <c r="ROO288" s="257"/>
      <c r="ROP288" s="257"/>
      <c r="ROQ288" s="257"/>
      <c r="ROR288" s="257"/>
      <c r="ROS288" s="257"/>
      <c r="ROT288" s="257"/>
      <c r="ROU288" s="257"/>
      <c r="ROV288" s="257"/>
      <c r="ROW288" s="257"/>
      <c r="ROX288" s="257"/>
      <c r="ROY288" s="257"/>
      <c r="ROZ288" s="258"/>
      <c r="RPA288" s="256"/>
      <c r="RPB288" s="257"/>
      <c r="RPC288" s="257"/>
      <c r="RPD288" s="257"/>
      <c r="RPE288" s="257"/>
      <c r="RPF288" s="257"/>
      <c r="RPG288" s="257"/>
      <c r="RPH288" s="257"/>
      <c r="RPI288" s="257"/>
      <c r="RPJ288" s="257"/>
      <c r="RPK288" s="257"/>
      <c r="RPL288" s="257"/>
      <c r="RPM288" s="258"/>
      <c r="RPN288" s="256"/>
      <c r="RPO288" s="257"/>
      <c r="RPP288" s="257"/>
      <c r="RPQ288" s="257"/>
      <c r="RPR288" s="257"/>
      <c r="RPS288" s="257"/>
      <c r="RPT288" s="257"/>
      <c r="RPU288" s="257"/>
      <c r="RPV288" s="257"/>
      <c r="RPW288" s="257"/>
      <c r="RPX288" s="257"/>
      <c r="RPY288" s="257"/>
      <c r="RPZ288" s="258"/>
      <c r="RQA288" s="256"/>
      <c r="RQB288" s="257"/>
      <c r="RQC288" s="257"/>
      <c r="RQD288" s="257"/>
      <c r="RQE288" s="257"/>
      <c r="RQF288" s="257"/>
      <c r="RQG288" s="257"/>
      <c r="RQH288" s="257"/>
      <c r="RQI288" s="257"/>
      <c r="RQJ288" s="257"/>
      <c r="RQK288" s="257"/>
      <c r="RQL288" s="257"/>
      <c r="RQM288" s="258"/>
      <c r="RQN288" s="256"/>
      <c r="RQO288" s="257"/>
      <c r="RQP288" s="257"/>
      <c r="RQQ288" s="257"/>
      <c r="RQR288" s="257"/>
      <c r="RQS288" s="257"/>
      <c r="RQT288" s="257"/>
      <c r="RQU288" s="257"/>
      <c r="RQV288" s="257"/>
      <c r="RQW288" s="257"/>
      <c r="RQX288" s="257"/>
      <c r="RQY288" s="257"/>
      <c r="RQZ288" s="258"/>
      <c r="RRA288" s="256"/>
      <c r="RRB288" s="257"/>
      <c r="RRC288" s="257"/>
      <c r="RRD288" s="257"/>
      <c r="RRE288" s="257"/>
      <c r="RRF288" s="257"/>
      <c r="RRG288" s="257"/>
      <c r="RRH288" s="257"/>
      <c r="RRI288" s="257"/>
      <c r="RRJ288" s="257"/>
      <c r="RRK288" s="257"/>
      <c r="RRL288" s="257"/>
      <c r="RRM288" s="258"/>
      <c r="RRN288" s="256"/>
      <c r="RRO288" s="257"/>
      <c r="RRP288" s="257"/>
      <c r="RRQ288" s="257"/>
      <c r="RRR288" s="257"/>
      <c r="RRS288" s="257"/>
      <c r="RRT288" s="257"/>
      <c r="RRU288" s="257"/>
      <c r="RRV288" s="257"/>
      <c r="RRW288" s="257"/>
      <c r="RRX288" s="257"/>
      <c r="RRY288" s="257"/>
      <c r="RRZ288" s="258"/>
      <c r="RSA288" s="256"/>
      <c r="RSB288" s="257"/>
      <c r="RSC288" s="257"/>
      <c r="RSD288" s="257"/>
      <c r="RSE288" s="257"/>
      <c r="RSF288" s="257"/>
      <c r="RSG288" s="257"/>
      <c r="RSH288" s="257"/>
      <c r="RSI288" s="257"/>
      <c r="RSJ288" s="257"/>
      <c r="RSK288" s="257"/>
      <c r="RSL288" s="257"/>
      <c r="RSM288" s="258"/>
      <c r="RSN288" s="256"/>
      <c r="RSO288" s="257"/>
      <c r="RSP288" s="257"/>
      <c r="RSQ288" s="257"/>
      <c r="RSR288" s="257"/>
      <c r="RSS288" s="257"/>
      <c r="RST288" s="257"/>
      <c r="RSU288" s="257"/>
      <c r="RSV288" s="257"/>
      <c r="RSW288" s="257"/>
      <c r="RSX288" s="257"/>
      <c r="RSY288" s="257"/>
      <c r="RSZ288" s="258"/>
      <c r="RTA288" s="256"/>
      <c r="RTB288" s="257"/>
      <c r="RTC288" s="257"/>
      <c r="RTD288" s="257"/>
      <c r="RTE288" s="257"/>
      <c r="RTF288" s="257"/>
      <c r="RTG288" s="257"/>
      <c r="RTH288" s="257"/>
      <c r="RTI288" s="257"/>
      <c r="RTJ288" s="257"/>
      <c r="RTK288" s="257"/>
      <c r="RTL288" s="257"/>
      <c r="RTM288" s="258"/>
      <c r="RTN288" s="256"/>
      <c r="RTO288" s="257"/>
      <c r="RTP288" s="257"/>
      <c r="RTQ288" s="257"/>
      <c r="RTR288" s="257"/>
      <c r="RTS288" s="257"/>
      <c r="RTT288" s="257"/>
      <c r="RTU288" s="257"/>
      <c r="RTV288" s="257"/>
      <c r="RTW288" s="257"/>
      <c r="RTX288" s="257"/>
      <c r="RTY288" s="257"/>
      <c r="RTZ288" s="258"/>
      <c r="RUA288" s="256"/>
      <c r="RUB288" s="257"/>
      <c r="RUC288" s="257"/>
      <c r="RUD288" s="257"/>
      <c r="RUE288" s="257"/>
      <c r="RUF288" s="257"/>
      <c r="RUG288" s="257"/>
      <c r="RUH288" s="257"/>
      <c r="RUI288" s="257"/>
      <c r="RUJ288" s="257"/>
      <c r="RUK288" s="257"/>
      <c r="RUL288" s="257"/>
      <c r="RUM288" s="258"/>
      <c r="RUN288" s="256"/>
      <c r="RUO288" s="257"/>
      <c r="RUP288" s="257"/>
      <c r="RUQ288" s="257"/>
      <c r="RUR288" s="257"/>
      <c r="RUS288" s="257"/>
      <c r="RUT288" s="257"/>
      <c r="RUU288" s="257"/>
      <c r="RUV288" s="257"/>
      <c r="RUW288" s="257"/>
      <c r="RUX288" s="257"/>
      <c r="RUY288" s="257"/>
      <c r="RUZ288" s="258"/>
      <c r="RVA288" s="256"/>
      <c r="RVB288" s="257"/>
      <c r="RVC288" s="257"/>
      <c r="RVD288" s="257"/>
      <c r="RVE288" s="257"/>
      <c r="RVF288" s="257"/>
      <c r="RVG288" s="257"/>
      <c r="RVH288" s="257"/>
      <c r="RVI288" s="257"/>
      <c r="RVJ288" s="257"/>
      <c r="RVK288" s="257"/>
      <c r="RVL288" s="257"/>
      <c r="RVM288" s="258"/>
      <c r="RVN288" s="256"/>
      <c r="RVO288" s="257"/>
      <c r="RVP288" s="257"/>
      <c r="RVQ288" s="257"/>
      <c r="RVR288" s="257"/>
      <c r="RVS288" s="257"/>
      <c r="RVT288" s="257"/>
      <c r="RVU288" s="257"/>
      <c r="RVV288" s="257"/>
      <c r="RVW288" s="257"/>
      <c r="RVX288" s="257"/>
      <c r="RVY288" s="257"/>
      <c r="RVZ288" s="258"/>
      <c r="RWA288" s="256"/>
      <c r="RWB288" s="257"/>
      <c r="RWC288" s="257"/>
      <c r="RWD288" s="257"/>
      <c r="RWE288" s="257"/>
      <c r="RWF288" s="257"/>
      <c r="RWG288" s="257"/>
      <c r="RWH288" s="257"/>
      <c r="RWI288" s="257"/>
      <c r="RWJ288" s="257"/>
      <c r="RWK288" s="257"/>
      <c r="RWL288" s="257"/>
      <c r="RWM288" s="258"/>
      <c r="RWN288" s="256"/>
      <c r="RWO288" s="257"/>
      <c r="RWP288" s="257"/>
      <c r="RWQ288" s="257"/>
      <c r="RWR288" s="257"/>
      <c r="RWS288" s="257"/>
      <c r="RWT288" s="257"/>
      <c r="RWU288" s="257"/>
      <c r="RWV288" s="257"/>
      <c r="RWW288" s="257"/>
      <c r="RWX288" s="257"/>
      <c r="RWY288" s="257"/>
      <c r="RWZ288" s="258"/>
      <c r="RXA288" s="256"/>
      <c r="RXB288" s="257"/>
      <c r="RXC288" s="257"/>
      <c r="RXD288" s="257"/>
      <c r="RXE288" s="257"/>
      <c r="RXF288" s="257"/>
      <c r="RXG288" s="257"/>
      <c r="RXH288" s="257"/>
      <c r="RXI288" s="257"/>
      <c r="RXJ288" s="257"/>
      <c r="RXK288" s="257"/>
      <c r="RXL288" s="257"/>
      <c r="RXM288" s="258"/>
      <c r="RXN288" s="256"/>
      <c r="RXO288" s="257"/>
      <c r="RXP288" s="257"/>
      <c r="RXQ288" s="257"/>
      <c r="RXR288" s="257"/>
      <c r="RXS288" s="257"/>
      <c r="RXT288" s="257"/>
      <c r="RXU288" s="257"/>
      <c r="RXV288" s="257"/>
      <c r="RXW288" s="257"/>
      <c r="RXX288" s="257"/>
      <c r="RXY288" s="257"/>
      <c r="RXZ288" s="258"/>
      <c r="RYA288" s="256"/>
      <c r="RYB288" s="257"/>
      <c r="RYC288" s="257"/>
      <c r="RYD288" s="257"/>
      <c r="RYE288" s="257"/>
      <c r="RYF288" s="257"/>
      <c r="RYG288" s="257"/>
      <c r="RYH288" s="257"/>
      <c r="RYI288" s="257"/>
      <c r="RYJ288" s="257"/>
      <c r="RYK288" s="257"/>
      <c r="RYL288" s="257"/>
      <c r="RYM288" s="258"/>
      <c r="RYN288" s="256"/>
      <c r="RYO288" s="257"/>
      <c r="RYP288" s="257"/>
      <c r="RYQ288" s="257"/>
      <c r="RYR288" s="257"/>
      <c r="RYS288" s="257"/>
      <c r="RYT288" s="257"/>
      <c r="RYU288" s="257"/>
      <c r="RYV288" s="257"/>
      <c r="RYW288" s="257"/>
      <c r="RYX288" s="257"/>
      <c r="RYY288" s="257"/>
      <c r="RYZ288" s="258"/>
      <c r="RZA288" s="256"/>
      <c r="RZB288" s="257"/>
      <c r="RZC288" s="257"/>
      <c r="RZD288" s="257"/>
      <c r="RZE288" s="257"/>
      <c r="RZF288" s="257"/>
      <c r="RZG288" s="257"/>
      <c r="RZH288" s="257"/>
      <c r="RZI288" s="257"/>
      <c r="RZJ288" s="257"/>
      <c r="RZK288" s="257"/>
      <c r="RZL288" s="257"/>
      <c r="RZM288" s="258"/>
      <c r="RZN288" s="256"/>
      <c r="RZO288" s="257"/>
      <c r="RZP288" s="257"/>
      <c r="RZQ288" s="257"/>
      <c r="RZR288" s="257"/>
      <c r="RZS288" s="257"/>
      <c r="RZT288" s="257"/>
      <c r="RZU288" s="257"/>
      <c r="RZV288" s="257"/>
      <c r="RZW288" s="257"/>
      <c r="RZX288" s="257"/>
      <c r="RZY288" s="257"/>
      <c r="RZZ288" s="258"/>
      <c r="SAA288" s="256"/>
      <c r="SAB288" s="257"/>
      <c r="SAC288" s="257"/>
      <c r="SAD288" s="257"/>
      <c r="SAE288" s="257"/>
      <c r="SAF288" s="257"/>
      <c r="SAG288" s="257"/>
      <c r="SAH288" s="257"/>
      <c r="SAI288" s="257"/>
      <c r="SAJ288" s="257"/>
      <c r="SAK288" s="257"/>
      <c r="SAL288" s="257"/>
      <c r="SAM288" s="258"/>
      <c r="SAN288" s="256"/>
      <c r="SAO288" s="257"/>
      <c r="SAP288" s="257"/>
      <c r="SAQ288" s="257"/>
      <c r="SAR288" s="257"/>
      <c r="SAS288" s="257"/>
      <c r="SAT288" s="257"/>
      <c r="SAU288" s="257"/>
      <c r="SAV288" s="257"/>
      <c r="SAW288" s="257"/>
      <c r="SAX288" s="257"/>
      <c r="SAY288" s="257"/>
      <c r="SAZ288" s="258"/>
      <c r="SBA288" s="256"/>
      <c r="SBB288" s="257"/>
      <c r="SBC288" s="257"/>
      <c r="SBD288" s="257"/>
      <c r="SBE288" s="257"/>
      <c r="SBF288" s="257"/>
      <c r="SBG288" s="257"/>
      <c r="SBH288" s="257"/>
      <c r="SBI288" s="257"/>
      <c r="SBJ288" s="257"/>
      <c r="SBK288" s="257"/>
      <c r="SBL288" s="257"/>
      <c r="SBM288" s="258"/>
      <c r="SBN288" s="256"/>
      <c r="SBO288" s="257"/>
      <c r="SBP288" s="257"/>
      <c r="SBQ288" s="257"/>
      <c r="SBR288" s="257"/>
      <c r="SBS288" s="257"/>
      <c r="SBT288" s="257"/>
      <c r="SBU288" s="257"/>
      <c r="SBV288" s="257"/>
      <c r="SBW288" s="257"/>
      <c r="SBX288" s="257"/>
      <c r="SBY288" s="257"/>
      <c r="SBZ288" s="258"/>
      <c r="SCA288" s="256"/>
      <c r="SCB288" s="257"/>
      <c r="SCC288" s="257"/>
      <c r="SCD288" s="257"/>
      <c r="SCE288" s="257"/>
      <c r="SCF288" s="257"/>
      <c r="SCG288" s="257"/>
      <c r="SCH288" s="257"/>
      <c r="SCI288" s="257"/>
      <c r="SCJ288" s="257"/>
      <c r="SCK288" s="257"/>
      <c r="SCL288" s="257"/>
      <c r="SCM288" s="258"/>
      <c r="SCN288" s="256"/>
      <c r="SCO288" s="257"/>
      <c r="SCP288" s="257"/>
      <c r="SCQ288" s="257"/>
      <c r="SCR288" s="257"/>
      <c r="SCS288" s="257"/>
      <c r="SCT288" s="257"/>
      <c r="SCU288" s="257"/>
      <c r="SCV288" s="257"/>
      <c r="SCW288" s="257"/>
      <c r="SCX288" s="257"/>
      <c r="SCY288" s="257"/>
      <c r="SCZ288" s="258"/>
      <c r="SDA288" s="256"/>
      <c r="SDB288" s="257"/>
      <c r="SDC288" s="257"/>
      <c r="SDD288" s="257"/>
      <c r="SDE288" s="257"/>
      <c r="SDF288" s="257"/>
      <c r="SDG288" s="257"/>
      <c r="SDH288" s="257"/>
      <c r="SDI288" s="257"/>
      <c r="SDJ288" s="257"/>
      <c r="SDK288" s="257"/>
      <c r="SDL288" s="257"/>
      <c r="SDM288" s="258"/>
      <c r="SDN288" s="256"/>
      <c r="SDO288" s="257"/>
      <c r="SDP288" s="257"/>
      <c r="SDQ288" s="257"/>
      <c r="SDR288" s="257"/>
      <c r="SDS288" s="257"/>
      <c r="SDT288" s="257"/>
      <c r="SDU288" s="257"/>
      <c r="SDV288" s="257"/>
      <c r="SDW288" s="257"/>
      <c r="SDX288" s="257"/>
      <c r="SDY288" s="257"/>
      <c r="SDZ288" s="258"/>
      <c r="SEA288" s="256"/>
      <c r="SEB288" s="257"/>
      <c r="SEC288" s="257"/>
      <c r="SED288" s="257"/>
      <c r="SEE288" s="257"/>
      <c r="SEF288" s="257"/>
      <c r="SEG288" s="257"/>
      <c r="SEH288" s="257"/>
      <c r="SEI288" s="257"/>
      <c r="SEJ288" s="257"/>
      <c r="SEK288" s="257"/>
      <c r="SEL288" s="257"/>
      <c r="SEM288" s="258"/>
      <c r="SEN288" s="256"/>
      <c r="SEO288" s="257"/>
      <c r="SEP288" s="257"/>
      <c r="SEQ288" s="257"/>
      <c r="SER288" s="257"/>
      <c r="SES288" s="257"/>
      <c r="SET288" s="257"/>
      <c r="SEU288" s="257"/>
      <c r="SEV288" s="257"/>
      <c r="SEW288" s="257"/>
      <c r="SEX288" s="257"/>
      <c r="SEY288" s="257"/>
      <c r="SEZ288" s="258"/>
      <c r="SFA288" s="256"/>
      <c r="SFB288" s="257"/>
      <c r="SFC288" s="257"/>
      <c r="SFD288" s="257"/>
      <c r="SFE288" s="257"/>
      <c r="SFF288" s="257"/>
      <c r="SFG288" s="257"/>
      <c r="SFH288" s="257"/>
      <c r="SFI288" s="257"/>
      <c r="SFJ288" s="257"/>
      <c r="SFK288" s="257"/>
      <c r="SFL288" s="257"/>
      <c r="SFM288" s="258"/>
      <c r="SFN288" s="256"/>
      <c r="SFO288" s="257"/>
      <c r="SFP288" s="257"/>
      <c r="SFQ288" s="257"/>
      <c r="SFR288" s="257"/>
      <c r="SFS288" s="257"/>
      <c r="SFT288" s="257"/>
      <c r="SFU288" s="257"/>
      <c r="SFV288" s="257"/>
      <c r="SFW288" s="257"/>
      <c r="SFX288" s="257"/>
      <c r="SFY288" s="257"/>
      <c r="SFZ288" s="258"/>
      <c r="SGA288" s="256"/>
      <c r="SGB288" s="257"/>
      <c r="SGC288" s="257"/>
      <c r="SGD288" s="257"/>
      <c r="SGE288" s="257"/>
      <c r="SGF288" s="257"/>
      <c r="SGG288" s="257"/>
      <c r="SGH288" s="257"/>
      <c r="SGI288" s="257"/>
      <c r="SGJ288" s="257"/>
      <c r="SGK288" s="257"/>
      <c r="SGL288" s="257"/>
      <c r="SGM288" s="258"/>
      <c r="SGN288" s="256"/>
      <c r="SGO288" s="257"/>
      <c r="SGP288" s="257"/>
      <c r="SGQ288" s="257"/>
      <c r="SGR288" s="257"/>
      <c r="SGS288" s="257"/>
      <c r="SGT288" s="257"/>
      <c r="SGU288" s="257"/>
      <c r="SGV288" s="257"/>
      <c r="SGW288" s="257"/>
      <c r="SGX288" s="257"/>
      <c r="SGY288" s="257"/>
      <c r="SGZ288" s="258"/>
      <c r="SHA288" s="256"/>
      <c r="SHB288" s="257"/>
      <c r="SHC288" s="257"/>
      <c r="SHD288" s="257"/>
      <c r="SHE288" s="257"/>
      <c r="SHF288" s="257"/>
      <c r="SHG288" s="257"/>
      <c r="SHH288" s="257"/>
      <c r="SHI288" s="257"/>
      <c r="SHJ288" s="257"/>
      <c r="SHK288" s="257"/>
      <c r="SHL288" s="257"/>
      <c r="SHM288" s="258"/>
      <c r="SHN288" s="256"/>
      <c r="SHO288" s="257"/>
      <c r="SHP288" s="257"/>
      <c r="SHQ288" s="257"/>
      <c r="SHR288" s="257"/>
      <c r="SHS288" s="257"/>
      <c r="SHT288" s="257"/>
      <c r="SHU288" s="257"/>
      <c r="SHV288" s="257"/>
      <c r="SHW288" s="257"/>
      <c r="SHX288" s="257"/>
      <c r="SHY288" s="257"/>
      <c r="SHZ288" s="258"/>
      <c r="SIA288" s="256"/>
      <c r="SIB288" s="257"/>
      <c r="SIC288" s="257"/>
      <c r="SID288" s="257"/>
      <c r="SIE288" s="257"/>
      <c r="SIF288" s="257"/>
      <c r="SIG288" s="257"/>
      <c r="SIH288" s="257"/>
      <c r="SII288" s="257"/>
      <c r="SIJ288" s="257"/>
      <c r="SIK288" s="257"/>
      <c r="SIL288" s="257"/>
      <c r="SIM288" s="258"/>
      <c r="SIN288" s="256"/>
      <c r="SIO288" s="257"/>
      <c r="SIP288" s="257"/>
      <c r="SIQ288" s="257"/>
      <c r="SIR288" s="257"/>
      <c r="SIS288" s="257"/>
      <c r="SIT288" s="257"/>
      <c r="SIU288" s="257"/>
      <c r="SIV288" s="257"/>
      <c r="SIW288" s="257"/>
      <c r="SIX288" s="257"/>
      <c r="SIY288" s="257"/>
      <c r="SIZ288" s="258"/>
      <c r="SJA288" s="256"/>
      <c r="SJB288" s="257"/>
      <c r="SJC288" s="257"/>
      <c r="SJD288" s="257"/>
      <c r="SJE288" s="257"/>
      <c r="SJF288" s="257"/>
      <c r="SJG288" s="257"/>
      <c r="SJH288" s="257"/>
      <c r="SJI288" s="257"/>
      <c r="SJJ288" s="257"/>
      <c r="SJK288" s="257"/>
      <c r="SJL288" s="257"/>
      <c r="SJM288" s="258"/>
      <c r="SJN288" s="256"/>
      <c r="SJO288" s="257"/>
      <c r="SJP288" s="257"/>
      <c r="SJQ288" s="257"/>
      <c r="SJR288" s="257"/>
      <c r="SJS288" s="257"/>
      <c r="SJT288" s="257"/>
      <c r="SJU288" s="257"/>
      <c r="SJV288" s="257"/>
      <c r="SJW288" s="257"/>
      <c r="SJX288" s="257"/>
      <c r="SJY288" s="257"/>
      <c r="SJZ288" s="258"/>
      <c r="SKA288" s="256"/>
      <c r="SKB288" s="257"/>
      <c r="SKC288" s="257"/>
      <c r="SKD288" s="257"/>
      <c r="SKE288" s="257"/>
      <c r="SKF288" s="257"/>
      <c r="SKG288" s="257"/>
      <c r="SKH288" s="257"/>
      <c r="SKI288" s="257"/>
      <c r="SKJ288" s="257"/>
      <c r="SKK288" s="257"/>
      <c r="SKL288" s="257"/>
      <c r="SKM288" s="258"/>
      <c r="SKN288" s="256"/>
      <c r="SKO288" s="257"/>
      <c r="SKP288" s="257"/>
      <c r="SKQ288" s="257"/>
      <c r="SKR288" s="257"/>
      <c r="SKS288" s="257"/>
      <c r="SKT288" s="257"/>
      <c r="SKU288" s="257"/>
      <c r="SKV288" s="257"/>
      <c r="SKW288" s="257"/>
      <c r="SKX288" s="257"/>
      <c r="SKY288" s="257"/>
      <c r="SKZ288" s="258"/>
      <c r="SLA288" s="256"/>
      <c r="SLB288" s="257"/>
      <c r="SLC288" s="257"/>
      <c r="SLD288" s="257"/>
      <c r="SLE288" s="257"/>
      <c r="SLF288" s="257"/>
      <c r="SLG288" s="257"/>
      <c r="SLH288" s="257"/>
      <c r="SLI288" s="257"/>
      <c r="SLJ288" s="257"/>
      <c r="SLK288" s="257"/>
      <c r="SLL288" s="257"/>
      <c r="SLM288" s="258"/>
      <c r="SLN288" s="256"/>
      <c r="SLO288" s="257"/>
      <c r="SLP288" s="257"/>
      <c r="SLQ288" s="257"/>
      <c r="SLR288" s="257"/>
      <c r="SLS288" s="257"/>
      <c r="SLT288" s="257"/>
      <c r="SLU288" s="257"/>
      <c r="SLV288" s="257"/>
      <c r="SLW288" s="257"/>
      <c r="SLX288" s="257"/>
      <c r="SLY288" s="257"/>
      <c r="SLZ288" s="258"/>
      <c r="SMA288" s="256"/>
      <c r="SMB288" s="257"/>
      <c r="SMC288" s="257"/>
      <c r="SMD288" s="257"/>
      <c r="SME288" s="257"/>
      <c r="SMF288" s="257"/>
      <c r="SMG288" s="257"/>
      <c r="SMH288" s="257"/>
      <c r="SMI288" s="257"/>
      <c r="SMJ288" s="257"/>
      <c r="SMK288" s="257"/>
      <c r="SML288" s="257"/>
      <c r="SMM288" s="258"/>
      <c r="SMN288" s="256"/>
      <c r="SMO288" s="257"/>
      <c r="SMP288" s="257"/>
      <c r="SMQ288" s="257"/>
      <c r="SMR288" s="257"/>
      <c r="SMS288" s="257"/>
      <c r="SMT288" s="257"/>
      <c r="SMU288" s="257"/>
      <c r="SMV288" s="257"/>
      <c r="SMW288" s="257"/>
      <c r="SMX288" s="257"/>
      <c r="SMY288" s="257"/>
      <c r="SMZ288" s="258"/>
      <c r="SNA288" s="256"/>
      <c r="SNB288" s="257"/>
      <c r="SNC288" s="257"/>
      <c r="SND288" s="257"/>
      <c r="SNE288" s="257"/>
      <c r="SNF288" s="257"/>
      <c r="SNG288" s="257"/>
      <c r="SNH288" s="257"/>
      <c r="SNI288" s="257"/>
      <c r="SNJ288" s="257"/>
      <c r="SNK288" s="257"/>
      <c r="SNL288" s="257"/>
      <c r="SNM288" s="258"/>
      <c r="SNN288" s="256"/>
      <c r="SNO288" s="257"/>
      <c r="SNP288" s="257"/>
      <c r="SNQ288" s="257"/>
      <c r="SNR288" s="257"/>
      <c r="SNS288" s="257"/>
      <c r="SNT288" s="257"/>
      <c r="SNU288" s="257"/>
      <c r="SNV288" s="257"/>
      <c r="SNW288" s="257"/>
      <c r="SNX288" s="257"/>
      <c r="SNY288" s="257"/>
      <c r="SNZ288" s="258"/>
      <c r="SOA288" s="256"/>
      <c r="SOB288" s="257"/>
      <c r="SOC288" s="257"/>
      <c r="SOD288" s="257"/>
      <c r="SOE288" s="257"/>
      <c r="SOF288" s="257"/>
      <c r="SOG288" s="257"/>
      <c r="SOH288" s="257"/>
      <c r="SOI288" s="257"/>
      <c r="SOJ288" s="257"/>
      <c r="SOK288" s="257"/>
      <c r="SOL288" s="257"/>
      <c r="SOM288" s="258"/>
      <c r="SON288" s="256"/>
      <c r="SOO288" s="257"/>
      <c r="SOP288" s="257"/>
      <c r="SOQ288" s="257"/>
      <c r="SOR288" s="257"/>
      <c r="SOS288" s="257"/>
      <c r="SOT288" s="257"/>
      <c r="SOU288" s="257"/>
      <c r="SOV288" s="257"/>
      <c r="SOW288" s="257"/>
      <c r="SOX288" s="257"/>
      <c r="SOY288" s="257"/>
      <c r="SOZ288" s="258"/>
      <c r="SPA288" s="256"/>
      <c r="SPB288" s="257"/>
      <c r="SPC288" s="257"/>
      <c r="SPD288" s="257"/>
      <c r="SPE288" s="257"/>
      <c r="SPF288" s="257"/>
      <c r="SPG288" s="257"/>
      <c r="SPH288" s="257"/>
      <c r="SPI288" s="257"/>
      <c r="SPJ288" s="257"/>
      <c r="SPK288" s="257"/>
      <c r="SPL288" s="257"/>
      <c r="SPM288" s="258"/>
      <c r="SPN288" s="256"/>
      <c r="SPO288" s="257"/>
      <c r="SPP288" s="257"/>
      <c r="SPQ288" s="257"/>
      <c r="SPR288" s="257"/>
      <c r="SPS288" s="257"/>
      <c r="SPT288" s="257"/>
      <c r="SPU288" s="257"/>
      <c r="SPV288" s="257"/>
      <c r="SPW288" s="257"/>
      <c r="SPX288" s="257"/>
      <c r="SPY288" s="257"/>
      <c r="SPZ288" s="258"/>
      <c r="SQA288" s="256"/>
      <c r="SQB288" s="257"/>
      <c r="SQC288" s="257"/>
      <c r="SQD288" s="257"/>
      <c r="SQE288" s="257"/>
      <c r="SQF288" s="257"/>
      <c r="SQG288" s="257"/>
      <c r="SQH288" s="257"/>
      <c r="SQI288" s="257"/>
      <c r="SQJ288" s="257"/>
      <c r="SQK288" s="257"/>
      <c r="SQL288" s="257"/>
      <c r="SQM288" s="258"/>
      <c r="SQN288" s="256"/>
      <c r="SQO288" s="257"/>
      <c r="SQP288" s="257"/>
      <c r="SQQ288" s="257"/>
      <c r="SQR288" s="257"/>
      <c r="SQS288" s="257"/>
      <c r="SQT288" s="257"/>
      <c r="SQU288" s="257"/>
      <c r="SQV288" s="257"/>
      <c r="SQW288" s="257"/>
      <c r="SQX288" s="257"/>
      <c r="SQY288" s="257"/>
      <c r="SQZ288" s="258"/>
      <c r="SRA288" s="256"/>
      <c r="SRB288" s="257"/>
      <c r="SRC288" s="257"/>
      <c r="SRD288" s="257"/>
      <c r="SRE288" s="257"/>
      <c r="SRF288" s="257"/>
      <c r="SRG288" s="257"/>
      <c r="SRH288" s="257"/>
      <c r="SRI288" s="257"/>
      <c r="SRJ288" s="257"/>
      <c r="SRK288" s="257"/>
      <c r="SRL288" s="257"/>
      <c r="SRM288" s="258"/>
      <c r="SRN288" s="256"/>
      <c r="SRO288" s="257"/>
      <c r="SRP288" s="257"/>
      <c r="SRQ288" s="257"/>
      <c r="SRR288" s="257"/>
      <c r="SRS288" s="257"/>
      <c r="SRT288" s="257"/>
      <c r="SRU288" s="257"/>
      <c r="SRV288" s="257"/>
      <c r="SRW288" s="257"/>
      <c r="SRX288" s="257"/>
      <c r="SRY288" s="257"/>
      <c r="SRZ288" s="258"/>
      <c r="SSA288" s="256"/>
      <c r="SSB288" s="257"/>
      <c r="SSC288" s="257"/>
      <c r="SSD288" s="257"/>
      <c r="SSE288" s="257"/>
      <c r="SSF288" s="257"/>
      <c r="SSG288" s="257"/>
      <c r="SSH288" s="257"/>
      <c r="SSI288" s="257"/>
      <c r="SSJ288" s="257"/>
      <c r="SSK288" s="257"/>
      <c r="SSL288" s="257"/>
      <c r="SSM288" s="258"/>
      <c r="SSN288" s="256"/>
      <c r="SSO288" s="257"/>
      <c r="SSP288" s="257"/>
      <c r="SSQ288" s="257"/>
      <c r="SSR288" s="257"/>
      <c r="SSS288" s="257"/>
      <c r="SST288" s="257"/>
      <c r="SSU288" s="257"/>
      <c r="SSV288" s="257"/>
      <c r="SSW288" s="257"/>
      <c r="SSX288" s="257"/>
      <c r="SSY288" s="257"/>
      <c r="SSZ288" s="258"/>
      <c r="STA288" s="256"/>
      <c r="STB288" s="257"/>
      <c r="STC288" s="257"/>
      <c r="STD288" s="257"/>
      <c r="STE288" s="257"/>
      <c r="STF288" s="257"/>
      <c r="STG288" s="257"/>
      <c r="STH288" s="257"/>
      <c r="STI288" s="257"/>
      <c r="STJ288" s="257"/>
      <c r="STK288" s="257"/>
      <c r="STL288" s="257"/>
      <c r="STM288" s="258"/>
      <c r="STN288" s="256"/>
      <c r="STO288" s="257"/>
      <c r="STP288" s="257"/>
      <c r="STQ288" s="257"/>
      <c r="STR288" s="257"/>
      <c r="STS288" s="257"/>
      <c r="STT288" s="257"/>
      <c r="STU288" s="257"/>
      <c r="STV288" s="257"/>
      <c r="STW288" s="257"/>
      <c r="STX288" s="257"/>
      <c r="STY288" s="257"/>
      <c r="STZ288" s="258"/>
      <c r="SUA288" s="256"/>
      <c r="SUB288" s="257"/>
      <c r="SUC288" s="257"/>
      <c r="SUD288" s="257"/>
      <c r="SUE288" s="257"/>
      <c r="SUF288" s="257"/>
      <c r="SUG288" s="257"/>
      <c r="SUH288" s="257"/>
      <c r="SUI288" s="257"/>
      <c r="SUJ288" s="257"/>
      <c r="SUK288" s="257"/>
      <c r="SUL288" s="257"/>
      <c r="SUM288" s="258"/>
      <c r="SUN288" s="256"/>
      <c r="SUO288" s="257"/>
      <c r="SUP288" s="257"/>
      <c r="SUQ288" s="257"/>
      <c r="SUR288" s="257"/>
      <c r="SUS288" s="257"/>
      <c r="SUT288" s="257"/>
      <c r="SUU288" s="257"/>
      <c r="SUV288" s="257"/>
      <c r="SUW288" s="257"/>
      <c r="SUX288" s="257"/>
      <c r="SUY288" s="257"/>
      <c r="SUZ288" s="258"/>
      <c r="SVA288" s="256"/>
      <c r="SVB288" s="257"/>
      <c r="SVC288" s="257"/>
      <c r="SVD288" s="257"/>
      <c r="SVE288" s="257"/>
      <c r="SVF288" s="257"/>
      <c r="SVG288" s="257"/>
      <c r="SVH288" s="257"/>
      <c r="SVI288" s="257"/>
      <c r="SVJ288" s="257"/>
      <c r="SVK288" s="257"/>
      <c r="SVL288" s="257"/>
      <c r="SVM288" s="258"/>
      <c r="SVN288" s="256"/>
      <c r="SVO288" s="257"/>
      <c r="SVP288" s="257"/>
      <c r="SVQ288" s="257"/>
      <c r="SVR288" s="257"/>
      <c r="SVS288" s="257"/>
      <c r="SVT288" s="257"/>
      <c r="SVU288" s="257"/>
      <c r="SVV288" s="257"/>
      <c r="SVW288" s="257"/>
      <c r="SVX288" s="257"/>
      <c r="SVY288" s="257"/>
      <c r="SVZ288" s="258"/>
      <c r="SWA288" s="256"/>
      <c r="SWB288" s="257"/>
      <c r="SWC288" s="257"/>
      <c r="SWD288" s="257"/>
      <c r="SWE288" s="257"/>
      <c r="SWF288" s="257"/>
      <c r="SWG288" s="257"/>
      <c r="SWH288" s="257"/>
      <c r="SWI288" s="257"/>
      <c r="SWJ288" s="257"/>
      <c r="SWK288" s="257"/>
      <c r="SWL288" s="257"/>
      <c r="SWM288" s="258"/>
      <c r="SWN288" s="256"/>
      <c r="SWO288" s="257"/>
      <c r="SWP288" s="257"/>
      <c r="SWQ288" s="257"/>
      <c r="SWR288" s="257"/>
      <c r="SWS288" s="257"/>
      <c r="SWT288" s="257"/>
      <c r="SWU288" s="257"/>
      <c r="SWV288" s="257"/>
      <c r="SWW288" s="257"/>
      <c r="SWX288" s="257"/>
      <c r="SWY288" s="257"/>
      <c r="SWZ288" s="258"/>
      <c r="SXA288" s="256"/>
      <c r="SXB288" s="257"/>
      <c r="SXC288" s="257"/>
      <c r="SXD288" s="257"/>
      <c r="SXE288" s="257"/>
      <c r="SXF288" s="257"/>
      <c r="SXG288" s="257"/>
      <c r="SXH288" s="257"/>
      <c r="SXI288" s="257"/>
      <c r="SXJ288" s="257"/>
      <c r="SXK288" s="257"/>
      <c r="SXL288" s="257"/>
      <c r="SXM288" s="258"/>
      <c r="SXN288" s="256"/>
      <c r="SXO288" s="257"/>
      <c r="SXP288" s="257"/>
      <c r="SXQ288" s="257"/>
      <c r="SXR288" s="257"/>
      <c r="SXS288" s="257"/>
      <c r="SXT288" s="257"/>
      <c r="SXU288" s="257"/>
      <c r="SXV288" s="257"/>
      <c r="SXW288" s="257"/>
      <c r="SXX288" s="257"/>
      <c r="SXY288" s="257"/>
      <c r="SXZ288" s="258"/>
      <c r="SYA288" s="256"/>
      <c r="SYB288" s="257"/>
      <c r="SYC288" s="257"/>
      <c r="SYD288" s="257"/>
      <c r="SYE288" s="257"/>
      <c r="SYF288" s="257"/>
      <c r="SYG288" s="257"/>
      <c r="SYH288" s="257"/>
      <c r="SYI288" s="257"/>
      <c r="SYJ288" s="257"/>
      <c r="SYK288" s="257"/>
      <c r="SYL288" s="257"/>
      <c r="SYM288" s="258"/>
      <c r="SYN288" s="256"/>
      <c r="SYO288" s="257"/>
      <c r="SYP288" s="257"/>
      <c r="SYQ288" s="257"/>
      <c r="SYR288" s="257"/>
      <c r="SYS288" s="257"/>
      <c r="SYT288" s="257"/>
      <c r="SYU288" s="257"/>
      <c r="SYV288" s="257"/>
      <c r="SYW288" s="257"/>
      <c r="SYX288" s="257"/>
      <c r="SYY288" s="257"/>
      <c r="SYZ288" s="258"/>
      <c r="SZA288" s="256"/>
      <c r="SZB288" s="257"/>
      <c r="SZC288" s="257"/>
      <c r="SZD288" s="257"/>
      <c r="SZE288" s="257"/>
      <c r="SZF288" s="257"/>
      <c r="SZG288" s="257"/>
      <c r="SZH288" s="257"/>
      <c r="SZI288" s="257"/>
      <c r="SZJ288" s="257"/>
      <c r="SZK288" s="257"/>
      <c r="SZL288" s="257"/>
      <c r="SZM288" s="258"/>
      <c r="SZN288" s="256"/>
      <c r="SZO288" s="257"/>
      <c r="SZP288" s="257"/>
      <c r="SZQ288" s="257"/>
      <c r="SZR288" s="257"/>
      <c r="SZS288" s="257"/>
      <c r="SZT288" s="257"/>
      <c r="SZU288" s="257"/>
      <c r="SZV288" s="257"/>
      <c r="SZW288" s="257"/>
      <c r="SZX288" s="257"/>
      <c r="SZY288" s="257"/>
      <c r="SZZ288" s="258"/>
      <c r="TAA288" s="256"/>
      <c r="TAB288" s="257"/>
      <c r="TAC288" s="257"/>
      <c r="TAD288" s="257"/>
      <c r="TAE288" s="257"/>
      <c r="TAF288" s="257"/>
      <c r="TAG288" s="257"/>
      <c r="TAH288" s="257"/>
      <c r="TAI288" s="257"/>
      <c r="TAJ288" s="257"/>
      <c r="TAK288" s="257"/>
      <c r="TAL288" s="257"/>
      <c r="TAM288" s="258"/>
      <c r="TAN288" s="256"/>
      <c r="TAO288" s="257"/>
      <c r="TAP288" s="257"/>
      <c r="TAQ288" s="257"/>
      <c r="TAR288" s="257"/>
      <c r="TAS288" s="257"/>
      <c r="TAT288" s="257"/>
      <c r="TAU288" s="257"/>
      <c r="TAV288" s="257"/>
      <c r="TAW288" s="257"/>
      <c r="TAX288" s="257"/>
      <c r="TAY288" s="257"/>
      <c r="TAZ288" s="258"/>
      <c r="TBA288" s="256"/>
      <c r="TBB288" s="257"/>
      <c r="TBC288" s="257"/>
      <c r="TBD288" s="257"/>
      <c r="TBE288" s="257"/>
      <c r="TBF288" s="257"/>
      <c r="TBG288" s="257"/>
      <c r="TBH288" s="257"/>
      <c r="TBI288" s="257"/>
      <c r="TBJ288" s="257"/>
      <c r="TBK288" s="257"/>
      <c r="TBL288" s="257"/>
      <c r="TBM288" s="258"/>
      <c r="TBN288" s="256"/>
      <c r="TBO288" s="257"/>
      <c r="TBP288" s="257"/>
      <c r="TBQ288" s="257"/>
      <c r="TBR288" s="257"/>
      <c r="TBS288" s="257"/>
      <c r="TBT288" s="257"/>
      <c r="TBU288" s="257"/>
      <c r="TBV288" s="257"/>
      <c r="TBW288" s="257"/>
      <c r="TBX288" s="257"/>
      <c r="TBY288" s="257"/>
      <c r="TBZ288" s="258"/>
      <c r="TCA288" s="256"/>
      <c r="TCB288" s="257"/>
      <c r="TCC288" s="257"/>
      <c r="TCD288" s="257"/>
      <c r="TCE288" s="257"/>
      <c r="TCF288" s="257"/>
      <c r="TCG288" s="257"/>
      <c r="TCH288" s="257"/>
      <c r="TCI288" s="257"/>
      <c r="TCJ288" s="257"/>
      <c r="TCK288" s="257"/>
      <c r="TCL288" s="257"/>
      <c r="TCM288" s="258"/>
      <c r="TCN288" s="256"/>
      <c r="TCO288" s="257"/>
      <c r="TCP288" s="257"/>
      <c r="TCQ288" s="257"/>
      <c r="TCR288" s="257"/>
      <c r="TCS288" s="257"/>
      <c r="TCT288" s="257"/>
      <c r="TCU288" s="257"/>
      <c r="TCV288" s="257"/>
      <c r="TCW288" s="257"/>
      <c r="TCX288" s="257"/>
      <c r="TCY288" s="257"/>
      <c r="TCZ288" s="258"/>
      <c r="TDA288" s="256"/>
      <c r="TDB288" s="257"/>
      <c r="TDC288" s="257"/>
      <c r="TDD288" s="257"/>
      <c r="TDE288" s="257"/>
      <c r="TDF288" s="257"/>
      <c r="TDG288" s="257"/>
      <c r="TDH288" s="257"/>
      <c r="TDI288" s="257"/>
      <c r="TDJ288" s="257"/>
      <c r="TDK288" s="257"/>
      <c r="TDL288" s="257"/>
      <c r="TDM288" s="258"/>
      <c r="TDN288" s="256"/>
      <c r="TDO288" s="257"/>
      <c r="TDP288" s="257"/>
      <c r="TDQ288" s="257"/>
      <c r="TDR288" s="257"/>
      <c r="TDS288" s="257"/>
      <c r="TDT288" s="257"/>
      <c r="TDU288" s="257"/>
      <c r="TDV288" s="257"/>
      <c r="TDW288" s="257"/>
      <c r="TDX288" s="257"/>
      <c r="TDY288" s="257"/>
      <c r="TDZ288" s="258"/>
      <c r="TEA288" s="256"/>
      <c r="TEB288" s="257"/>
      <c r="TEC288" s="257"/>
      <c r="TED288" s="257"/>
      <c r="TEE288" s="257"/>
      <c r="TEF288" s="257"/>
      <c r="TEG288" s="257"/>
      <c r="TEH288" s="257"/>
      <c r="TEI288" s="257"/>
      <c r="TEJ288" s="257"/>
      <c r="TEK288" s="257"/>
      <c r="TEL288" s="257"/>
      <c r="TEM288" s="258"/>
      <c r="TEN288" s="256"/>
      <c r="TEO288" s="257"/>
      <c r="TEP288" s="257"/>
      <c r="TEQ288" s="257"/>
      <c r="TER288" s="257"/>
      <c r="TES288" s="257"/>
      <c r="TET288" s="257"/>
      <c r="TEU288" s="257"/>
      <c r="TEV288" s="257"/>
      <c r="TEW288" s="257"/>
      <c r="TEX288" s="257"/>
      <c r="TEY288" s="257"/>
      <c r="TEZ288" s="258"/>
      <c r="TFA288" s="256"/>
      <c r="TFB288" s="257"/>
      <c r="TFC288" s="257"/>
      <c r="TFD288" s="257"/>
      <c r="TFE288" s="257"/>
      <c r="TFF288" s="257"/>
      <c r="TFG288" s="257"/>
      <c r="TFH288" s="257"/>
      <c r="TFI288" s="257"/>
      <c r="TFJ288" s="257"/>
      <c r="TFK288" s="257"/>
      <c r="TFL288" s="257"/>
      <c r="TFM288" s="258"/>
      <c r="TFN288" s="256"/>
      <c r="TFO288" s="257"/>
      <c r="TFP288" s="257"/>
      <c r="TFQ288" s="257"/>
      <c r="TFR288" s="257"/>
      <c r="TFS288" s="257"/>
      <c r="TFT288" s="257"/>
      <c r="TFU288" s="257"/>
      <c r="TFV288" s="257"/>
      <c r="TFW288" s="257"/>
      <c r="TFX288" s="257"/>
      <c r="TFY288" s="257"/>
      <c r="TFZ288" s="258"/>
      <c r="TGA288" s="256"/>
      <c r="TGB288" s="257"/>
      <c r="TGC288" s="257"/>
      <c r="TGD288" s="257"/>
      <c r="TGE288" s="257"/>
      <c r="TGF288" s="257"/>
      <c r="TGG288" s="257"/>
      <c r="TGH288" s="257"/>
      <c r="TGI288" s="257"/>
      <c r="TGJ288" s="257"/>
      <c r="TGK288" s="257"/>
      <c r="TGL288" s="257"/>
      <c r="TGM288" s="258"/>
      <c r="TGN288" s="256"/>
      <c r="TGO288" s="257"/>
      <c r="TGP288" s="257"/>
      <c r="TGQ288" s="257"/>
      <c r="TGR288" s="257"/>
      <c r="TGS288" s="257"/>
      <c r="TGT288" s="257"/>
      <c r="TGU288" s="257"/>
      <c r="TGV288" s="257"/>
      <c r="TGW288" s="257"/>
      <c r="TGX288" s="257"/>
      <c r="TGY288" s="257"/>
      <c r="TGZ288" s="258"/>
      <c r="THA288" s="256"/>
      <c r="THB288" s="257"/>
      <c r="THC288" s="257"/>
      <c r="THD288" s="257"/>
      <c r="THE288" s="257"/>
      <c r="THF288" s="257"/>
      <c r="THG288" s="257"/>
      <c r="THH288" s="257"/>
      <c r="THI288" s="257"/>
      <c r="THJ288" s="257"/>
      <c r="THK288" s="257"/>
      <c r="THL288" s="257"/>
      <c r="THM288" s="258"/>
      <c r="THN288" s="256"/>
      <c r="THO288" s="257"/>
      <c r="THP288" s="257"/>
      <c r="THQ288" s="257"/>
      <c r="THR288" s="257"/>
      <c r="THS288" s="257"/>
      <c r="THT288" s="257"/>
      <c r="THU288" s="257"/>
      <c r="THV288" s="257"/>
      <c r="THW288" s="257"/>
      <c r="THX288" s="257"/>
      <c r="THY288" s="257"/>
      <c r="THZ288" s="258"/>
      <c r="TIA288" s="256"/>
      <c r="TIB288" s="257"/>
      <c r="TIC288" s="257"/>
      <c r="TID288" s="257"/>
      <c r="TIE288" s="257"/>
      <c r="TIF288" s="257"/>
      <c r="TIG288" s="257"/>
      <c r="TIH288" s="257"/>
      <c r="TII288" s="257"/>
      <c r="TIJ288" s="257"/>
      <c r="TIK288" s="257"/>
      <c r="TIL288" s="257"/>
      <c r="TIM288" s="258"/>
      <c r="TIN288" s="256"/>
      <c r="TIO288" s="257"/>
      <c r="TIP288" s="257"/>
      <c r="TIQ288" s="257"/>
      <c r="TIR288" s="257"/>
      <c r="TIS288" s="257"/>
      <c r="TIT288" s="257"/>
      <c r="TIU288" s="257"/>
      <c r="TIV288" s="257"/>
      <c r="TIW288" s="257"/>
      <c r="TIX288" s="257"/>
      <c r="TIY288" s="257"/>
      <c r="TIZ288" s="258"/>
      <c r="TJA288" s="256"/>
      <c r="TJB288" s="257"/>
      <c r="TJC288" s="257"/>
      <c r="TJD288" s="257"/>
      <c r="TJE288" s="257"/>
      <c r="TJF288" s="257"/>
      <c r="TJG288" s="257"/>
      <c r="TJH288" s="257"/>
      <c r="TJI288" s="257"/>
      <c r="TJJ288" s="257"/>
      <c r="TJK288" s="257"/>
      <c r="TJL288" s="257"/>
      <c r="TJM288" s="258"/>
      <c r="TJN288" s="256"/>
      <c r="TJO288" s="257"/>
      <c r="TJP288" s="257"/>
      <c r="TJQ288" s="257"/>
      <c r="TJR288" s="257"/>
      <c r="TJS288" s="257"/>
      <c r="TJT288" s="257"/>
      <c r="TJU288" s="257"/>
      <c r="TJV288" s="257"/>
      <c r="TJW288" s="257"/>
      <c r="TJX288" s="257"/>
      <c r="TJY288" s="257"/>
      <c r="TJZ288" s="258"/>
      <c r="TKA288" s="256"/>
      <c r="TKB288" s="257"/>
      <c r="TKC288" s="257"/>
      <c r="TKD288" s="257"/>
      <c r="TKE288" s="257"/>
      <c r="TKF288" s="257"/>
      <c r="TKG288" s="257"/>
      <c r="TKH288" s="257"/>
      <c r="TKI288" s="257"/>
      <c r="TKJ288" s="257"/>
      <c r="TKK288" s="257"/>
      <c r="TKL288" s="257"/>
      <c r="TKM288" s="258"/>
      <c r="TKN288" s="256"/>
      <c r="TKO288" s="257"/>
      <c r="TKP288" s="257"/>
      <c r="TKQ288" s="257"/>
      <c r="TKR288" s="257"/>
      <c r="TKS288" s="257"/>
      <c r="TKT288" s="257"/>
      <c r="TKU288" s="257"/>
      <c r="TKV288" s="257"/>
      <c r="TKW288" s="257"/>
      <c r="TKX288" s="257"/>
      <c r="TKY288" s="257"/>
      <c r="TKZ288" s="258"/>
      <c r="TLA288" s="256"/>
      <c r="TLB288" s="257"/>
      <c r="TLC288" s="257"/>
      <c r="TLD288" s="257"/>
      <c r="TLE288" s="257"/>
      <c r="TLF288" s="257"/>
      <c r="TLG288" s="257"/>
      <c r="TLH288" s="257"/>
      <c r="TLI288" s="257"/>
      <c r="TLJ288" s="257"/>
      <c r="TLK288" s="257"/>
      <c r="TLL288" s="257"/>
      <c r="TLM288" s="258"/>
      <c r="TLN288" s="256"/>
      <c r="TLO288" s="257"/>
      <c r="TLP288" s="257"/>
      <c r="TLQ288" s="257"/>
      <c r="TLR288" s="257"/>
      <c r="TLS288" s="257"/>
      <c r="TLT288" s="257"/>
      <c r="TLU288" s="257"/>
      <c r="TLV288" s="257"/>
      <c r="TLW288" s="257"/>
      <c r="TLX288" s="257"/>
      <c r="TLY288" s="257"/>
      <c r="TLZ288" s="258"/>
      <c r="TMA288" s="256"/>
      <c r="TMB288" s="257"/>
      <c r="TMC288" s="257"/>
      <c r="TMD288" s="257"/>
      <c r="TME288" s="257"/>
      <c r="TMF288" s="257"/>
      <c r="TMG288" s="257"/>
      <c r="TMH288" s="257"/>
      <c r="TMI288" s="257"/>
      <c r="TMJ288" s="257"/>
      <c r="TMK288" s="257"/>
      <c r="TML288" s="257"/>
      <c r="TMM288" s="258"/>
      <c r="TMN288" s="256"/>
      <c r="TMO288" s="257"/>
      <c r="TMP288" s="257"/>
      <c r="TMQ288" s="257"/>
      <c r="TMR288" s="257"/>
      <c r="TMS288" s="257"/>
      <c r="TMT288" s="257"/>
      <c r="TMU288" s="257"/>
      <c r="TMV288" s="257"/>
      <c r="TMW288" s="257"/>
      <c r="TMX288" s="257"/>
      <c r="TMY288" s="257"/>
      <c r="TMZ288" s="258"/>
      <c r="TNA288" s="256"/>
      <c r="TNB288" s="257"/>
      <c r="TNC288" s="257"/>
      <c r="TND288" s="257"/>
      <c r="TNE288" s="257"/>
      <c r="TNF288" s="257"/>
      <c r="TNG288" s="257"/>
      <c r="TNH288" s="257"/>
      <c r="TNI288" s="257"/>
      <c r="TNJ288" s="257"/>
      <c r="TNK288" s="257"/>
      <c r="TNL288" s="257"/>
      <c r="TNM288" s="258"/>
      <c r="TNN288" s="256"/>
      <c r="TNO288" s="257"/>
      <c r="TNP288" s="257"/>
      <c r="TNQ288" s="257"/>
      <c r="TNR288" s="257"/>
      <c r="TNS288" s="257"/>
      <c r="TNT288" s="257"/>
      <c r="TNU288" s="257"/>
      <c r="TNV288" s="257"/>
      <c r="TNW288" s="257"/>
      <c r="TNX288" s="257"/>
      <c r="TNY288" s="257"/>
      <c r="TNZ288" s="258"/>
      <c r="TOA288" s="256"/>
      <c r="TOB288" s="257"/>
      <c r="TOC288" s="257"/>
      <c r="TOD288" s="257"/>
      <c r="TOE288" s="257"/>
      <c r="TOF288" s="257"/>
      <c r="TOG288" s="257"/>
      <c r="TOH288" s="257"/>
      <c r="TOI288" s="257"/>
      <c r="TOJ288" s="257"/>
      <c r="TOK288" s="257"/>
      <c r="TOL288" s="257"/>
      <c r="TOM288" s="258"/>
      <c r="TON288" s="256"/>
      <c r="TOO288" s="257"/>
      <c r="TOP288" s="257"/>
      <c r="TOQ288" s="257"/>
      <c r="TOR288" s="257"/>
      <c r="TOS288" s="257"/>
      <c r="TOT288" s="257"/>
      <c r="TOU288" s="257"/>
      <c r="TOV288" s="257"/>
      <c r="TOW288" s="257"/>
      <c r="TOX288" s="257"/>
      <c r="TOY288" s="257"/>
      <c r="TOZ288" s="258"/>
      <c r="TPA288" s="256"/>
      <c r="TPB288" s="257"/>
      <c r="TPC288" s="257"/>
      <c r="TPD288" s="257"/>
      <c r="TPE288" s="257"/>
      <c r="TPF288" s="257"/>
      <c r="TPG288" s="257"/>
      <c r="TPH288" s="257"/>
      <c r="TPI288" s="257"/>
      <c r="TPJ288" s="257"/>
      <c r="TPK288" s="257"/>
      <c r="TPL288" s="257"/>
      <c r="TPM288" s="258"/>
      <c r="TPN288" s="256"/>
      <c r="TPO288" s="257"/>
      <c r="TPP288" s="257"/>
      <c r="TPQ288" s="257"/>
      <c r="TPR288" s="257"/>
      <c r="TPS288" s="257"/>
      <c r="TPT288" s="257"/>
      <c r="TPU288" s="257"/>
      <c r="TPV288" s="257"/>
      <c r="TPW288" s="257"/>
      <c r="TPX288" s="257"/>
      <c r="TPY288" s="257"/>
      <c r="TPZ288" s="258"/>
      <c r="TQA288" s="256"/>
      <c r="TQB288" s="257"/>
      <c r="TQC288" s="257"/>
      <c r="TQD288" s="257"/>
      <c r="TQE288" s="257"/>
      <c r="TQF288" s="257"/>
      <c r="TQG288" s="257"/>
      <c r="TQH288" s="257"/>
      <c r="TQI288" s="257"/>
      <c r="TQJ288" s="257"/>
      <c r="TQK288" s="257"/>
      <c r="TQL288" s="257"/>
      <c r="TQM288" s="258"/>
      <c r="TQN288" s="256"/>
      <c r="TQO288" s="257"/>
      <c r="TQP288" s="257"/>
      <c r="TQQ288" s="257"/>
      <c r="TQR288" s="257"/>
      <c r="TQS288" s="257"/>
      <c r="TQT288" s="257"/>
      <c r="TQU288" s="257"/>
      <c r="TQV288" s="257"/>
      <c r="TQW288" s="257"/>
      <c r="TQX288" s="257"/>
      <c r="TQY288" s="257"/>
      <c r="TQZ288" s="258"/>
      <c r="TRA288" s="256"/>
      <c r="TRB288" s="257"/>
      <c r="TRC288" s="257"/>
      <c r="TRD288" s="257"/>
      <c r="TRE288" s="257"/>
      <c r="TRF288" s="257"/>
      <c r="TRG288" s="257"/>
      <c r="TRH288" s="257"/>
      <c r="TRI288" s="257"/>
      <c r="TRJ288" s="257"/>
      <c r="TRK288" s="257"/>
      <c r="TRL288" s="257"/>
      <c r="TRM288" s="258"/>
      <c r="TRN288" s="256"/>
      <c r="TRO288" s="257"/>
      <c r="TRP288" s="257"/>
      <c r="TRQ288" s="257"/>
      <c r="TRR288" s="257"/>
      <c r="TRS288" s="257"/>
      <c r="TRT288" s="257"/>
      <c r="TRU288" s="257"/>
      <c r="TRV288" s="257"/>
      <c r="TRW288" s="257"/>
      <c r="TRX288" s="257"/>
      <c r="TRY288" s="257"/>
      <c r="TRZ288" s="258"/>
      <c r="TSA288" s="256"/>
      <c r="TSB288" s="257"/>
      <c r="TSC288" s="257"/>
      <c r="TSD288" s="257"/>
      <c r="TSE288" s="257"/>
      <c r="TSF288" s="257"/>
      <c r="TSG288" s="257"/>
      <c r="TSH288" s="257"/>
      <c r="TSI288" s="257"/>
      <c r="TSJ288" s="257"/>
      <c r="TSK288" s="257"/>
      <c r="TSL288" s="257"/>
      <c r="TSM288" s="258"/>
      <c r="TSN288" s="256"/>
      <c r="TSO288" s="257"/>
      <c r="TSP288" s="257"/>
      <c r="TSQ288" s="257"/>
      <c r="TSR288" s="257"/>
      <c r="TSS288" s="257"/>
      <c r="TST288" s="257"/>
      <c r="TSU288" s="257"/>
      <c r="TSV288" s="257"/>
      <c r="TSW288" s="257"/>
      <c r="TSX288" s="257"/>
      <c r="TSY288" s="257"/>
      <c r="TSZ288" s="258"/>
      <c r="TTA288" s="256"/>
      <c r="TTB288" s="257"/>
      <c r="TTC288" s="257"/>
      <c r="TTD288" s="257"/>
      <c r="TTE288" s="257"/>
      <c r="TTF288" s="257"/>
      <c r="TTG288" s="257"/>
      <c r="TTH288" s="257"/>
      <c r="TTI288" s="257"/>
      <c r="TTJ288" s="257"/>
      <c r="TTK288" s="257"/>
      <c r="TTL288" s="257"/>
      <c r="TTM288" s="258"/>
      <c r="TTN288" s="256"/>
      <c r="TTO288" s="257"/>
      <c r="TTP288" s="257"/>
      <c r="TTQ288" s="257"/>
      <c r="TTR288" s="257"/>
      <c r="TTS288" s="257"/>
      <c r="TTT288" s="257"/>
      <c r="TTU288" s="257"/>
      <c r="TTV288" s="257"/>
      <c r="TTW288" s="257"/>
      <c r="TTX288" s="257"/>
      <c r="TTY288" s="257"/>
      <c r="TTZ288" s="258"/>
      <c r="TUA288" s="256"/>
      <c r="TUB288" s="257"/>
      <c r="TUC288" s="257"/>
      <c r="TUD288" s="257"/>
      <c r="TUE288" s="257"/>
      <c r="TUF288" s="257"/>
      <c r="TUG288" s="257"/>
      <c r="TUH288" s="257"/>
      <c r="TUI288" s="257"/>
      <c r="TUJ288" s="257"/>
      <c r="TUK288" s="257"/>
      <c r="TUL288" s="257"/>
      <c r="TUM288" s="258"/>
      <c r="TUN288" s="256"/>
      <c r="TUO288" s="257"/>
      <c r="TUP288" s="257"/>
      <c r="TUQ288" s="257"/>
      <c r="TUR288" s="257"/>
      <c r="TUS288" s="257"/>
      <c r="TUT288" s="257"/>
      <c r="TUU288" s="257"/>
      <c r="TUV288" s="257"/>
      <c r="TUW288" s="257"/>
      <c r="TUX288" s="257"/>
      <c r="TUY288" s="257"/>
      <c r="TUZ288" s="258"/>
      <c r="TVA288" s="256"/>
      <c r="TVB288" s="257"/>
      <c r="TVC288" s="257"/>
      <c r="TVD288" s="257"/>
      <c r="TVE288" s="257"/>
      <c r="TVF288" s="257"/>
      <c r="TVG288" s="257"/>
      <c r="TVH288" s="257"/>
      <c r="TVI288" s="257"/>
      <c r="TVJ288" s="257"/>
      <c r="TVK288" s="257"/>
      <c r="TVL288" s="257"/>
      <c r="TVM288" s="258"/>
      <c r="TVN288" s="256"/>
      <c r="TVO288" s="257"/>
      <c r="TVP288" s="257"/>
      <c r="TVQ288" s="257"/>
      <c r="TVR288" s="257"/>
      <c r="TVS288" s="257"/>
      <c r="TVT288" s="257"/>
      <c r="TVU288" s="257"/>
      <c r="TVV288" s="257"/>
      <c r="TVW288" s="257"/>
      <c r="TVX288" s="257"/>
      <c r="TVY288" s="257"/>
      <c r="TVZ288" s="258"/>
      <c r="TWA288" s="256"/>
      <c r="TWB288" s="257"/>
      <c r="TWC288" s="257"/>
      <c r="TWD288" s="257"/>
      <c r="TWE288" s="257"/>
      <c r="TWF288" s="257"/>
      <c r="TWG288" s="257"/>
      <c r="TWH288" s="257"/>
      <c r="TWI288" s="257"/>
      <c r="TWJ288" s="257"/>
      <c r="TWK288" s="257"/>
      <c r="TWL288" s="257"/>
      <c r="TWM288" s="258"/>
      <c r="TWN288" s="256"/>
      <c r="TWO288" s="257"/>
      <c r="TWP288" s="257"/>
      <c r="TWQ288" s="257"/>
      <c r="TWR288" s="257"/>
      <c r="TWS288" s="257"/>
      <c r="TWT288" s="257"/>
      <c r="TWU288" s="257"/>
      <c r="TWV288" s="257"/>
      <c r="TWW288" s="257"/>
      <c r="TWX288" s="257"/>
      <c r="TWY288" s="257"/>
      <c r="TWZ288" s="258"/>
      <c r="TXA288" s="256"/>
      <c r="TXB288" s="257"/>
      <c r="TXC288" s="257"/>
      <c r="TXD288" s="257"/>
      <c r="TXE288" s="257"/>
      <c r="TXF288" s="257"/>
      <c r="TXG288" s="257"/>
      <c r="TXH288" s="257"/>
      <c r="TXI288" s="257"/>
      <c r="TXJ288" s="257"/>
      <c r="TXK288" s="257"/>
      <c r="TXL288" s="257"/>
      <c r="TXM288" s="258"/>
      <c r="TXN288" s="256"/>
      <c r="TXO288" s="257"/>
      <c r="TXP288" s="257"/>
      <c r="TXQ288" s="257"/>
      <c r="TXR288" s="257"/>
      <c r="TXS288" s="257"/>
      <c r="TXT288" s="257"/>
      <c r="TXU288" s="257"/>
      <c r="TXV288" s="257"/>
      <c r="TXW288" s="257"/>
      <c r="TXX288" s="257"/>
      <c r="TXY288" s="257"/>
      <c r="TXZ288" s="258"/>
      <c r="TYA288" s="256"/>
      <c r="TYB288" s="257"/>
      <c r="TYC288" s="257"/>
      <c r="TYD288" s="257"/>
      <c r="TYE288" s="257"/>
      <c r="TYF288" s="257"/>
      <c r="TYG288" s="257"/>
      <c r="TYH288" s="257"/>
      <c r="TYI288" s="257"/>
      <c r="TYJ288" s="257"/>
      <c r="TYK288" s="257"/>
      <c r="TYL288" s="257"/>
      <c r="TYM288" s="258"/>
      <c r="TYN288" s="256"/>
      <c r="TYO288" s="257"/>
      <c r="TYP288" s="257"/>
      <c r="TYQ288" s="257"/>
      <c r="TYR288" s="257"/>
      <c r="TYS288" s="257"/>
      <c r="TYT288" s="257"/>
      <c r="TYU288" s="257"/>
      <c r="TYV288" s="257"/>
      <c r="TYW288" s="257"/>
      <c r="TYX288" s="257"/>
      <c r="TYY288" s="257"/>
      <c r="TYZ288" s="258"/>
      <c r="TZA288" s="256"/>
      <c r="TZB288" s="257"/>
      <c r="TZC288" s="257"/>
      <c r="TZD288" s="257"/>
      <c r="TZE288" s="257"/>
      <c r="TZF288" s="257"/>
      <c r="TZG288" s="257"/>
      <c r="TZH288" s="257"/>
      <c r="TZI288" s="257"/>
      <c r="TZJ288" s="257"/>
      <c r="TZK288" s="257"/>
      <c r="TZL288" s="257"/>
      <c r="TZM288" s="258"/>
      <c r="TZN288" s="256"/>
      <c r="TZO288" s="257"/>
      <c r="TZP288" s="257"/>
      <c r="TZQ288" s="257"/>
      <c r="TZR288" s="257"/>
      <c r="TZS288" s="257"/>
      <c r="TZT288" s="257"/>
      <c r="TZU288" s="257"/>
      <c r="TZV288" s="257"/>
      <c r="TZW288" s="257"/>
      <c r="TZX288" s="257"/>
      <c r="TZY288" s="257"/>
      <c r="TZZ288" s="258"/>
      <c r="UAA288" s="256"/>
      <c r="UAB288" s="257"/>
      <c r="UAC288" s="257"/>
      <c r="UAD288" s="257"/>
      <c r="UAE288" s="257"/>
      <c r="UAF288" s="257"/>
      <c r="UAG288" s="257"/>
      <c r="UAH288" s="257"/>
      <c r="UAI288" s="257"/>
      <c r="UAJ288" s="257"/>
      <c r="UAK288" s="257"/>
      <c r="UAL288" s="257"/>
      <c r="UAM288" s="258"/>
      <c r="UAN288" s="256"/>
      <c r="UAO288" s="257"/>
      <c r="UAP288" s="257"/>
      <c r="UAQ288" s="257"/>
      <c r="UAR288" s="257"/>
      <c r="UAS288" s="257"/>
      <c r="UAT288" s="257"/>
      <c r="UAU288" s="257"/>
      <c r="UAV288" s="257"/>
      <c r="UAW288" s="257"/>
      <c r="UAX288" s="257"/>
      <c r="UAY288" s="257"/>
      <c r="UAZ288" s="258"/>
      <c r="UBA288" s="256"/>
      <c r="UBB288" s="257"/>
      <c r="UBC288" s="257"/>
      <c r="UBD288" s="257"/>
      <c r="UBE288" s="257"/>
      <c r="UBF288" s="257"/>
      <c r="UBG288" s="257"/>
      <c r="UBH288" s="257"/>
      <c r="UBI288" s="257"/>
      <c r="UBJ288" s="257"/>
      <c r="UBK288" s="257"/>
      <c r="UBL288" s="257"/>
      <c r="UBM288" s="258"/>
      <c r="UBN288" s="256"/>
      <c r="UBO288" s="257"/>
      <c r="UBP288" s="257"/>
      <c r="UBQ288" s="257"/>
      <c r="UBR288" s="257"/>
      <c r="UBS288" s="257"/>
      <c r="UBT288" s="257"/>
      <c r="UBU288" s="257"/>
      <c r="UBV288" s="257"/>
      <c r="UBW288" s="257"/>
      <c r="UBX288" s="257"/>
      <c r="UBY288" s="257"/>
      <c r="UBZ288" s="258"/>
      <c r="UCA288" s="256"/>
      <c r="UCB288" s="257"/>
      <c r="UCC288" s="257"/>
      <c r="UCD288" s="257"/>
      <c r="UCE288" s="257"/>
      <c r="UCF288" s="257"/>
      <c r="UCG288" s="257"/>
      <c r="UCH288" s="257"/>
      <c r="UCI288" s="257"/>
      <c r="UCJ288" s="257"/>
      <c r="UCK288" s="257"/>
      <c r="UCL288" s="257"/>
      <c r="UCM288" s="258"/>
      <c r="UCN288" s="256"/>
      <c r="UCO288" s="257"/>
      <c r="UCP288" s="257"/>
      <c r="UCQ288" s="257"/>
      <c r="UCR288" s="257"/>
      <c r="UCS288" s="257"/>
      <c r="UCT288" s="257"/>
      <c r="UCU288" s="257"/>
      <c r="UCV288" s="257"/>
      <c r="UCW288" s="257"/>
      <c r="UCX288" s="257"/>
      <c r="UCY288" s="257"/>
      <c r="UCZ288" s="258"/>
      <c r="UDA288" s="256"/>
      <c r="UDB288" s="257"/>
      <c r="UDC288" s="257"/>
      <c r="UDD288" s="257"/>
      <c r="UDE288" s="257"/>
      <c r="UDF288" s="257"/>
      <c r="UDG288" s="257"/>
      <c r="UDH288" s="257"/>
      <c r="UDI288" s="257"/>
      <c r="UDJ288" s="257"/>
      <c r="UDK288" s="257"/>
      <c r="UDL288" s="257"/>
      <c r="UDM288" s="258"/>
      <c r="UDN288" s="256"/>
      <c r="UDO288" s="257"/>
      <c r="UDP288" s="257"/>
      <c r="UDQ288" s="257"/>
      <c r="UDR288" s="257"/>
      <c r="UDS288" s="257"/>
      <c r="UDT288" s="257"/>
      <c r="UDU288" s="257"/>
      <c r="UDV288" s="257"/>
      <c r="UDW288" s="257"/>
      <c r="UDX288" s="257"/>
      <c r="UDY288" s="257"/>
      <c r="UDZ288" s="258"/>
      <c r="UEA288" s="256"/>
      <c r="UEB288" s="257"/>
      <c r="UEC288" s="257"/>
      <c r="UED288" s="257"/>
      <c r="UEE288" s="257"/>
      <c r="UEF288" s="257"/>
      <c r="UEG288" s="257"/>
      <c r="UEH288" s="257"/>
      <c r="UEI288" s="257"/>
      <c r="UEJ288" s="257"/>
      <c r="UEK288" s="257"/>
      <c r="UEL288" s="257"/>
      <c r="UEM288" s="258"/>
      <c r="UEN288" s="256"/>
      <c r="UEO288" s="257"/>
      <c r="UEP288" s="257"/>
      <c r="UEQ288" s="257"/>
      <c r="UER288" s="257"/>
      <c r="UES288" s="257"/>
      <c r="UET288" s="257"/>
      <c r="UEU288" s="257"/>
      <c r="UEV288" s="257"/>
      <c r="UEW288" s="257"/>
      <c r="UEX288" s="257"/>
      <c r="UEY288" s="257"/>
      <c r="UEZ288" s="258"/>
      <c r="UFA288" s="256"/>
      <c r="UFB288" s="257"/>
      <c r="UFC288" s="257"/>
      <c r="UFD288" s="257"/>
      <c r="UFE288" s="257"/>
      <c r="UFF288" s="257"/>
      <c r="UFG288" s="257"/>
      <c r="UFH288" s="257"/>
      <c r="UFI288" s="257"/>
      <c r="UFJ288" s="257"/>
      <c r="UFK288" s="257"/>
      <c r="UFL288" s="257"/>
      <c r="UFM288" s="258"/>
      <c r="UFN288" s="256"/>
      <c r="UFO288" s="257"/>
      <c r="UFP288" s="257"/>
      <c r="UFQ288" s="257"/>
      <c r="UFR288" s="257"/>
      <c r="UFS288" s="257"/>
      <c r="UFT288" s="257"/>
      <c r="UFU288" s="257"/>
      <c r="UFV288" s="257"/>
      <c r="UFW288" s="257"/>
      <c r="UFX288" s="257"/>
      <c r="UFY288" s="257"/>
      <c r="UFZ288" s="258"/>
      <c r="UGA288" s="256"/>
      <c r="UGB288" s="257"/>
      <c r="UGC288" s="257"/>
      <c r="UGD288" s="257"/>
      <c r="UGE288" s="257"/>
      <c r="UGF288" s="257"/>
      <c r="UGG288" s="257"/>
      <c r="UGH288" s="257"/>
      <c r="UGI288" s="257"/>
      <c r="UGJ288" s="257"/>
      <c r="UGK288" s="257"/>
      <c r="UGL288" s="257"/>
      <c r="UGM288" s="258"/>
      <c r="UGN288" s="256"/>
      <c r="UGO288" s="257"/>
      <c r="UGP288" s="257"/>
      <c r="UGQ288" s="257"/>
      <c r="UGR288" s="257"/>
      <c r="UGS288" s="257"/>
      <c r="UGT288" s="257"/>
      <c r="UGU288" s="257"/>
      <c r="UGV288" s="257"/>
      <c r="UGW288" s="257"/>
      <c r="UGX288" s="257"/>
      <c r="UGY288" s="257"/>
      <c r="UGZ288" s="258"/>
      <c r="UHA288" s="256"/>
      <c r="UHB288" s="257"/>
      <c r="UHC288" s="257"/>
      <c r="UHD288" s="257"/>
      <c r="UHE288" s="257"/>
      <c r="UHF288" s="257"/>
      <c r="UHG288" s="257"/>
      <c r="UHH288" s="257"/>
      <c r="UHI288" s="257"/>
      <c r="UHJ288" s="257"/>
      <c r="UHK288" s="257"/>
      <c r="UHL288" s="257"/>
      <c r="UHM288" s="258"/>
      <c r="UHN288" s="256"/>
      <c r="UHO288" s="257"/>
      <c r="UHP288" s="257"/>
      <c r="UHQ288" s="257"/>
      <c r="UHR288" s="257"/>
      <c r="UHS288" s="257"/>
      <c r="UHT288" s="257"/>
      <c r="UHU288" s="257"/>
      <c r="UHV288" s="257"/>
      <c r="UHW288" s="257"/>
      <c r="UHX288" s="257"/>
      <c r="UHY288" s="257"/>
      <c r="UHZ288" s="258"/>
      <c r="UIA288" s="256"/>
      <c r="UIB288" s="257"/>
      <c r="UIC288" s="257"/>
      <c r="UID288" s="257"/>
      <c r="UIE288" s="257"/>
      <c r="UIF288" s="257"/>
      <c r="UIG288" s="257"/>
      <c r="UIH288" s="257"/>
      <c r="UII288" s="257"/>
      <c r="UIJ288" s="257"/>
      <c r="UIK288" s="257"/>
      <c r="UIL288" s="257"/>
      <c r="UIM288" s="258"/>
      <c r="UIN288" s="256"/>
      <c r="UIO288" s="257"/>
      <c r="UIP288" s="257"/>
      <c r="UIQ288" s="257"/>
      <c r="UIR288" s="257"/>
      <c r="UIS288" s="257"/>
      <c r="UIT288" s="257"/>
      <c r="UIU288" s="257"/>
      <c r="UIV288" s="257"/>
      <c r="UIW288" s="257"/>
      <c r="UIX288" s="257"/>
      <c r="UIY288" s="257"/>
      <c r="UIZ288" s="258"/>
      <c r="UJA288" s="256"/>
      <c r="UJB288" s="257"/>
      <c r="UJC288" s="257"/>
      <c r="UJD288" s="257"/>
      <c r="UJE288" s="257"/>
      <c r="UJF288" s="257"/>
      <c r="UJG288" s="257"/>
      <c r="UJH288" s="257"/>
      <c r="UJI288" s="257"/>
      <c r="UJJ288" s="257"/>
      <c r="UJK288" s="257"/>
      <c r="UJL288" s="257"/>
      <c r="UJM288" s="258"/>
      <c r="UJN288" s="256"/>
      <c r="UJO288" s="257"/>
      <c r="UJP288" s="257"/>
      <c r="UJQ288" s="257"/>
      <c r="UJR288" s="257"/>
      <c r="UJS288" s="257"/>
      <c r="UJT288" s="257"/>
      <c r="UJU288" s="257"/>
      <c r="UJV288" s="257"/>
      <c r="UJW288" s="257"/>
      <c r="UJX288" s="257"/>
      <c r="UJY288" s="257"/>
      <c r="UJZ288" s="258"/>
      <c r="UKA288" s="256"/>
      <c r="UKB288" s="257"/>
      <c r="UKC288" s="257"/>
      <c r="UKD288" s="257"/>
      <c r="UKE288" s="257"/>
      <c r="UKF288" s="257"/>
      <c r="UKG288" s="257"/>
      <c r="UKH288" s="257"/>
      <c r="UKI288" s="257"/>
      <c r="UKJ288" s="257"/>
      <c r="UKK288" s="257"/>
      <c r="UKL288" s="257"/>
      <c r="UKM288" s="258"/>
      <c r="UKN288" s="256"/>
      <c r="UKO288" s="257"/>
      <c r="UKP288" s="257"/>
      <c r="UKQ288" s="257"/>
      <c r="UKR288" s="257"/>
      <c r="UKS288" s="257"/>
      <c r="UKT288" s="257"/>
      <c r="UKU288" s="257"/>
      <c r="UKV288" s="257"/>
      <c r="UKW288" s="257"/>
      <c r="UKX288" s="257"/>
      <c r="UKY288" s="257"/>
      <c r="UKZ288" s="258"/>
      <c r="ULA288" s="256"/>
      <c r="ULB288" s="257"/>
      <c r="ULC288" s="257"/>
      <c r="ULD288" s="257"/>
      <c r="ULE288" s="257"/>
      <c r="ULF288" s="257"/>
      <c r="ULG288" s="257"/>
      <c r="ULH288" s="257"/>
      <c r="ULI288" s="257"/>
      <c r="ULJ288" s="257"/>
      <c r="ULK288" s="257"/>
      <c r="ULL288" s="257"/>
      <c r="ULM288" s="258"/>
      <c r="ULN288" s="256"/>
      <c r="ULO288" s="257"/>
      <c r="ULP288" s="257"/>
      <c r="ULQ288" s="257"/>
      <c r="ULR288" s="257"/>
      <c r="ULS288" s="257"/>
      <c r="ULT288" s="257"/>
      <c r="ULU288" s="257"/>
      <c r="ULV288" s="257"/>
      <c r="ULW288" s="257"/>
      <c r="ULX288" s="257"/>
      <c r="ULY288" s="257"/>
      <c r="ULZ288" s="258"/>
      <c r="UMA288" s="256"/>
      <c r="UMB288" s="257"/>
      <c r="UMC288" s="257"/>
      <c r="UMD288" s="257"/>
      <c r="UME288" s="257"/>
      <c r="UMF288" s="257"/>
      <c r="UMG288" s="257"/>
      <c r="UMH288" s="257"/>
      <c r="UMI288" s="257"/>
      <c r="UMJ288" s="257"/>
      <c r="UMK288" s="257"/>
      <c r="UML288" s="257"/>
      <c r="UMM288" s="258"/>
      <c r="UMN288" s="256"/>
      <c r="UMO288" s="257"/>
      <c r="UMP288" s="257"/>
      <c r="UMQ288" s="257"/>
      <c r="UMR288" s="257"/>
      <c r="UMS288" s="257"/>
      <c r="UMT288" s="257"/>
      <c r="UMU288" s="257"/>
      <c r="UMV288" s="257"/>
      <c r="UMW288" s="257"/>
      <c r="UMX288" s="257"/>
      <c r="UMY288" s="257"/>
      <c r="UMZ288" s="258"/>
      <c r="UNA288" s="256"/>
      <c r="UNB288" s="257"/>
      <c r="UNC288" s="257"/>
      <c r="UND288" s="257"/>
      <c r="UNE288" s="257"/>
      <c r="UNF288" s="257"/>
      <c r="UNG288" s="257"/>
      <c r="UNH288" s="257"/>
      <c r="UNI288" s="257"/>
      <c r="UNJ288" s="257"/>
      <c r="UNK288" s="257"/>
      <c r="UNL288" s="257"/>
      <c r="UNM288" s="258"/>
      <c r="UNN288" s="256"/>
      <c r="UNO288" s="257"/>
      <c r="UNP288" s="257"/>
      <c r="UNQ288" s="257"/>
      <c r="UNR288" s="257"/>
      <c r="UNS288" s="257"/>
      <c r="UNT288" s="257"/>
      <c r="UNU288" s="257"/>
      <c r="UNV288" s="257"/>
      <c r="UNW288" s="257"/>
      <c r="UNX288" s="257"/>
      <c r="UNY288" s="257"/>
      <c r="UNZ288" s="258"/>
      <c r="UOA288" s="256"/>
      <c r="UOB288" s="257"/>
      <c r="UOC288" s="257"/>
      <c r="UOD288" s="257"/>
      <c r="UOE288" s="257"/>
      <c r="UOF288" s="257"/>
      <c r="UOG288" s="257"/>
      <c r="UOH288" s="257"/>
      <c r="UOI288" s="257"/>
      <c r="UOJ288" s="257"/>
      <c r="UOK288" s="257"/>
      <c r="UOL288" s="257"/>
      <c r="UOM288" s="258"/>
      <c r="UON288" s="256"/>
      <c r="UOO288" s="257"/>
      <c r="UOP288" s="257"/>
      <c r="UOQ288" s="257"/>
      <c r="UOR288" s="257"/>
      <c r="UOS288" s="257"/>
      <c r="UOT288" s="257"/>
      <c r="UOU288" s="257"/>
      <c r="UOV288" s="257"/>
      <c r="UOW288" s="257"/>
      <c r="UOX288" s="257"/>
      <c r="UOY288" s="257"/>
      <c r="UOZ288" s="258"/>
      <c r="UPA288" s="256"/>
      <c r="UPB288" s="257"/>
      <c r="UPC288" s="257"/>
      <c r="UPD288" s="257"/>
      <c r="UPE288" s="257"/>
      <c r="UPF288" s="257"/>
      <c r="UPG288" s="257"/>
      <c r="UPH288" s="257"/>
      <c r="UPI288" s="257"/>
      <c r="UPJ288" s="257"/>
      <c r="UPK288" s="257"/>
      <c r="UPL288" s="257"/>
      <c r="UPM288" s="258"/>
      <c r="UPN288" s="256"/>
      <c r="UPO288" s="257"/>
      <c r="UPP288" s="257"/>
      <c r="UPQ288" s="257"/>
      <c r="UPR288" s="257"/>
      <c r="UPS288" s="257"/>
      <c r="UPT288" s="257"/>
      <c r="UPU288" s="257"/>
      <c r="UPV288" s="257"/>
      <c r="UPW288" s="257"/>
      <c r="UPX288" s="257"/>
      <c r="UPY288" s="257"/>
      <c r="UPZ288" s="258"/>
      <c r="UQA288" s="256"/>
      <c r="UQB288" s="257"/>
      <c r="UQC288" s="257"/>
      <c r="UQD288" s="257"/>
      <c r="UQE288" s="257"/>
      <c r="UQF288" s="257"/>
      <c r="UQG288" s="257"/>
      <c r="UQH288" s="257"/>
      <c r="UQI288" s="257"/>
      <c r="UQJ288" s="257"/>
      <c r="UQK288" s="257"/>
      <c r="UQL288" s="257"/>
      <c r="UQM288" s="258"/>
      <c r="UQN288" s="256"/>
      <c r="UQO288" s="257"/>
      <c r="UQP288" s="257"/>
      <c r="UQQ288" s="257"/>
      <c r="UQR288" s="257"/>
      <c r="UQS288" s="257"/>
      <c r="UQT288" s="257"/>
      <c r="UQU288" s="257"/>
      <c r="UQV288" s="257"/>
      <c r="UQW288" s="257"/>
      <c r="UQX288" s="257"/>
      <c r="UQY288" s="257"/>
      <c r="UQZ288" s="258"/>
      <c r="URA288" s="256"/>
      <c r="URB288" s="257"/>
      <c r="URC288" s="257"/>
      <c r="URD288" s="257"/>
      <c r="URE288" s="257"/>
      <c r="URF288" s="257"/>
      <c r="URG288" s="257"/>
      <c r="URH288" s="257"/>
      <c r="URI288" s="257"/>
      <c r="URJ288" s="257"/>
      <c r="URK288" s="257"/>
      <c r="URL288" s="257"/>
      <c r="URM288" s="258"/>
      <c r="URN288" s="256"/>
      <c r="URO288" s="257"/>
      <c r="URP288" s="257"/>
      <c r="URQ288" s="257"/>
      <c r="URR288" s="257"/>
      <c r="URS288" s="257"/>
      <c r="URT288" s="257"/>
      <c r="URU288" s="257"/>
      <c r="URV288" s="257"/>
      <c r="URW288" s="257"/>
      <c r="URX288" s="257"/>
      <c r="URY288" s="257"/>
      <c r="URZ288" s="258"/>
      <c r="USA288" s="256"/>
      <c r="USB288" s="257"/>
      <c r="USC288" s="257"/>
      <c r="USD288" s="257"/>
      <c r="USE288" s="257"/>
      <c r="USF288" s="257"/>
      <c r="USG288" s="257"/>
      <c r="USH288" s="257"/>
      <c r="USI288" s="257"/>
      <c r="USJ288" s="257"/>
      <c r="USK288" s="257"/>
      <c r="USL288" s="257"/>
      <c r="USM288" s="258"/>
      <c r="USN288" s="256"/>
      <c r="USO288" s="257"/>
      <c r="USP288" s="257"/>
      <c r="USQ288" s="257"/>
      <c r="USR288" s="257"/>
      <c r="USS288" s="257"/>
      <c r="UST288" s="257"/>
      <c r="USU288" s="257"/>
      <c r="USV288" s="257"/>
      <c r="USW288" s="257"/>
      <c r="USX288" s="257"/>
      <c r="USY288" s="257"/>
      <c r="USZ288" s="258"/>
      <c r="UTA288" s="256"/>
      <c r="UTB288" s="257"/>
      <c r="UTC288" s="257"/>
      <c r="UTD288" s="257"/>
      <c r="UTE288" s="257"/>
      <c r="UTF288" s="257"/>
      <c r="UTG288" s="257"/>
      <c r="UTH288" s="257"/>
      <c r="UTI288" s="257"/>
      <c r="UTJ288" s="257"/>
      <c r="UTK288" s="257"/>
      <c r="UTL288" s="257"/>
      <c r="UTM288" s="258"/>
      <c r="UTN288" s="256"/>
      <c r="UTO288" s="257"/>
      <c r="UTP288" s="257"/>
      <c r="UTQ288" s="257"/>
      <c r="UTR288" s="257"/>
      <c r="UTS288" s="257"/>
      <c r="UTT288" s="257"/>
      <c r="UTU288" s="257"/>
      <c r="UTV288" s="257"/>
      <c r="UTW288" s="257"/>
      <c r="UTX288" s="257"/>
      <c r="UTY288" s="257"/>
      <c r="UTZ288" s="258"/>
      <c r="UUA288" s="256"/>
      <c r="UUB288" s="257"/>
      <c r="UUC288" s="257"/>
      <c r="UUD288" s="257"/>
      <c r="UUE288" s="257"/>
      <c r="UUF288" s="257"/>
      <c r="UUG288" s="257"/>
      <c r="UUH288" s="257"/>
      <c r="UUI288" s="257"/>
      <c r="UUJ288" s="257"/>
      <c r="UUK288" s="257"/>
      <c r="UUL288" s="257"/>
      <c r="UUM288" s="258"/>
      <c r="UUN288" s="256"/>
      <c r="UUO288" s="257"/>
      <c r="UUP288" s="257"/>
      <c r="UUQ288" s="257"/>
      <c r="UUR288" s="257"/>
      <c r="UUS288" s="257"/>
      <c r="UUT288" s="257"/>
      <c r="UUU288" s="257"/>
      <c r="UUV288" s="257"/>
      <c r="UUW288" s="257"/>
      <c r="UUX288" s="257"/>
      <c r="UUY288" s="257"/>
      <c r="UUZ288" s="258"/>
      <c r="UVA288" s="256"/>
      <c r="UVB288" s="257"/>
      <c r="UVC288" s="257"/>
      <c r="UVD288" s="257"/>
      <c r="UVE288" s="257"/>
      <c r="UVF288" s="257"/>
      <c r="UVG288" s="257"/>
      <c r="UVH288" s="257"/>
      <c r="UVI288" s="257"/>
      <c r="UVJ288" s="257"/>
      <c r="UVK288" s="257"/>
      <c r="UVL288" s="257"/>
      <c r="UVM288" s="258"/>
      <c r="UVN288" s="256"/>
      <c r="UVO288" s="257"/>
      <c r="UVP288" s="257"/>
      <c r="UVQ288" s="257"/>
      <c r="UVR288" s="257"/>
      <c r="UVS288" s="257"/>
      <c r="UVT288" s="257"/>
      <c r="UVU288" s="257"/>
      <c r="UVV288" s="257"/>
      <c r="UVW288" s="257"/>
      <c r="UVX288" s="257"/>
      <c r="UVY288" s="257"/>
      <c r="UVZ288" s="258"/>
      <c r="UWA288" s="256"/>
      <c r="UWB288" s="257"/>
      <c r="UWC288" s="257"/>
      <c r="UWD288" s="257"/>
      <c r="UWE288" s="257"/>
      <c r="UWF288" s="257"/>
      <c r="UWG288" s="257"/>
      <c r="UWH288" s="257"/>
      <c r="UWI288" s="257"/>
      <c r="UWJ288" s="257"/>
      <c r="UWK288" s="257"/>
      <c r="UWL288" s="257"/>
      <c r="UWM288" s="258"/>
      <c r="UWN288" s="256"/>
      <c r="UWO288" s="257"/>
      <c r="UWP288" s="257"/>
      <c r="UWQ288" s="257"/>
      <c r="UWR288" s="257"/>
      <c r="UWS288" s="257"/>
      <c r="UWT288" s="257"/>
      <c r="UWU288" s="257"/>
      <c r="UWV288" s="257"/>
      <c r="UWW288" s="257"/>
      <c r="UWX288" s="257"/>
      <c r="UWY288" s="257"/>
      <c r="UWZ288" s="258"/>
      <c r="UXA288" s="256"/>
      <c r="UXB288" s="257"/>
      <c r="UXC288" s="257"/>
      <c r="UXD288" s="257"/>
      <c r="UXE288" s="257"/>
      <c r="UXF288" s="257"/>
      <c r="UXG288" s="257"/>
      <c r="UXH288" s="257"/>
      <c r="UXI288" s="257"/>
      <c r="UXJ288" s="257"/>
      <c r="UXK288" s="257"/>
      <c r="UXL288" s="257"/>
      <c r="UXM288" s="258"/>
      <c r="UXN288" s="256"/>
      <c r="UXO288" s="257"/>
      <c r="UXP288" s="257"/>
      <c r="UXQ288" s="257"/>
      <c r="UXR288" s="257"/>
      <c r="UXS288" s="257"/>
      <c r="UXT288" s="257"/>
      <c r="UXU288" s="257"/>
      <c r="UXV288" s="257"/>
      <c r="UXW288" s="257"/>
      <c r="UXX288" s="257"/>
      <c r="UXY288" s="257"/>
      <c r="UXZ288" s="258"/>
      <c r="UYA288" s="256"/>
      <c r="UYB288" s="257"/>
      <c r="UYC288" s="257"/>
      <c r="UYD288" s="257"/>
      <c r="UYE288" s="257"/>
      <c r="UYF288" s="257"/>
      <c r="UYG288" s="257"/>
      <c r="UYH288" s="257"/>
      <c r="UYI288" s="257"/>
      <c r="UYJ288" s="257"/>
      <c r="UYK288" s="257"/>
      <c r="UYL288" s="257"/>
      <c r="UYM288" s="258"/>
      <c r="UYN288" s="256"/>
      <c r="UYO288" s="257"/>
      <c r="UYP288" s="257"/>
      <c r="UYQ288" s="257"/>
      <c r="UYR288" s="257"/>
      <c r="UYS288" s="257"/>
      <c r="UYT288" s="257"/>
      <c r="UYU288" s="257"/>
      <c r="UYV288" s="257"/>
      <c r="UYW288" s="257"/>
      <c r="UYX288" s="257"/>
      <c r="UYY288" s="257"/>
      <c r="UYZ288" s="258"/>
      <c r="UZA288" s="256"/>
      <c r="UZB288" s="257"/>
      <c r="UZC288" s="257"/>
      <c r="UZD288" s="257"/>
      <c r="UZE288" s="257"/>
      <c r="UZF288" s="257"/>
      <c r="UZG288" s="257"/>
      <c r="UZH288" s="257"/>
      <c r="UZI288" s="257"/>
      <c r="UZJ288" s="257"/>
      <c r="UZK288" s="257"/>
      <c r="UZL288" s="257"/>
      <c r="UZM288" s="258"/>
      <c r="UZN288" s="256"/>
      <c r="UZO288" s="257"/>
      <c r="UZP288" s="257"/>
      <c r="UZQ288" s="257"/>
      <c r="UZR288" s="257"/>
      <c r="UZS288" s="257"/>
      <c r="UZT288" s="257"/>
      <c r="UZU288" s="257"/>
      <c r="UZV288" s="257"/>
      <c r="UZW288" s="257"/>
      <c r="UZX288" s="257"/>
      <c r="UZY288" s="257"/>
      <c r="UZZ288" s="258"/>
      <c r="VAA288" s="256"/>
      <c r="VAB288" s="257"/>
      <c r="VAC288" s="257"/>
      <c r="VAD288" s="257"/>
      <c r="VAE288" s="257"/>
      <c r="VAF288" s="257"/>
      <c r="VAG288" s="257"/>
      <c r="VAH288" s="257"/>
      <c r="VAI288" s="257"/>
      <c r="VAJ288" s="257"/>
      <c r="VAK288" s="257"/>
      <c r="VAL288" s="257"/>
      <c r="VAM288" s="258"/>
      <c r="VAN288" s="256"/>
      <c r="VAO288" s="257"/>
      <c r="VAP288" s="257"/>
      <c r="VAQ288" s="257"/>
      <c r="VAR288" s="257"/>
      <c r="VAS288" s="257"/>
      <c r="VAT288" s="257"/>
      <c r="VAU288" s="257"/>
      <c r="VAV288" s="257"/>
      <c r="VAW288" s="257"/>
      <c r="VAX288" s="257"/>
      <c r="VAY288" s="257"/>
      <c r="VAZ288" s="258"/>
      <c r="VBA288" s="256"/>
      <c r="VBB288" s="257"/>
      <c r="VBC288" s="257"/>
      <c r="VBD288" s="257"/>
      <c r="VBE288" s="257"/>
      <c r="VBF288" s="257"/>
      <c r="VBG288" s="257"/>
      <c r="VBH288" s="257"/>
      <c r="VBI288" s="257"/>
      <c r="VBJ288" s="257"/>
      <c r="VBK288" s="257"/>
      <c r="VBL288" s="257"/>
      <c r="VBM288" s="258"/>
      <c r="VBN288" s="256"/>
      <c r="VBO288" s="257"/>
      <c r="VBP288" s="257"/>
      <c r="VBQ288" s="257"/>
      <c r="VBR288" s="257"/>
      <c r="VBS288" s="257"/>
      <c r="VBT288" s="257"/>
      <c r="VBU288" s="257"/>
      <c r="VBV288" s="257"/>
      <c r="VBW288" s="257"/>
      <c r="VBX288" s="257"/>
      <c r="VBY288" s="257"/>
      <c r="VBZ288" s="258"/>
      <c r="VCA288" s="256"/>
      <c r="VCB288" s="257"/>
      <c r="VCC288" s="257"/>
      <c r="VCD288" s="257"/>
      <c r="VCE288" s="257"/>
      <c r="VCF288" s="257"/>
      <c r="VCG288" s="257"/>
      <c r="VCH288" s="257"/>
      <c r="VCI288" s="257"/>
      <c r="VCJ288" s="257"/>
      <c r="VCK288" s="257"/>
      <c r="VCL288" s="257"/>
      <c r="VCM288" s="258"/>
      <c r="VCN288" s="256"/>
      <c r="VCO288" s="257"/>
      <c r="VCP288" s="257"/>
      <c r="VCQ288" s="257"/>
      <c r="VCR288" s="257"/>
      <c r="VCS288" s="257"/>
      <c r="VCT288" s="257"/>
      <c r="VCU288" s="257"/>
      <c r="VCV288" s="257"/>
      <c r="VCW288" s="257"/>
      <c r="VCX288" s="257"/>
      <c r="VCY288" s="257"/>
      <c r="VCZ288" s="258"/>
      <c r="VDA288" s="256"/>
      <c r="VDB288" s="257"/>
      <c r="VDC288" s="257"/>
      <c r="VDD288" s="257"/>
      <c r="VDE288" s="257"/>
      <c r="VDF288" s="257"/>
      <c r="VDG288" s="257"/>
      <c r="VDH288" s="257"/>
      <c r="VDI288" s="257"/>
      <c r="VDJ288" s="257"/>
      <c r="VDK288" s="257"/>
      <c r="VDL288" s="257"/>
      <c r="VDM288" s="258"/>
      <c r="VDN288" s="256"/>
      <c r="VDO288" s="257"/>
      <c r="VDP288" s="257"/>
      <c r="VDQ288" s="257"/>
      <c r="VDR288" s="257"/>
      <c r="VDS288" s="257"/>
      <c r="VDT288" s="257"/>
      <c r="VDU288" s="257"/>
      <c r="VDV288" s="257"/>
      <c r="VDW288" s="257"/>
      <c r="VDX288" s="257"/>
      <c r="VDY288" s="257"/>
      <c r="VDZ288" s="258"/>
      <c r="VEA288" s="256"/>
      <c r="VEB288" s="257"/>
      <c r="VEC288" s="257"/>
      <c r="VED288" s="257"/>
      <c r="VEE288" s="257"/>
      <c r="VEF288" s="257"/>
      <c r="VEG288" s="257"/>
      <c r="VEH288" s="257"/>
      <c r="VEI288" s="257"/>
      <c r="VEJ288" s="257"/>
      <c r="VEK288" s="257"/>
      <c r="VEL288" s="257"/>
      <c r="VEM288" s="258"/>
      <c r="VEN288" s="256"/>
      <c r="VEO288" s="257"/>
      <c r="VEP288" s="257"/>
      <c r="VEQ288" s="257"/>
      <c r="VER288" s="257"/>
      <c r="VES288" s="257"/>
      <c r="VET288" s="257"/>
      <c r="VEU288" s="257"/>
      <c r="VEV288" s="257"/>
      <c r="VEW288" s="257"/>
      <c r="VEX288" s="257"/>
      <c r="VEY288" s="257"/>
      <c r="VEZ288" s="258"/>
      <c r="VFA288" s="256"/>
      <c r="VFB288" s="257"/>
      <c r="VFC288" s="257"/>
      <c r="VFD288" s="257"/>
      <c r="VFE288" s="257"/>
      <c r="VFF288" s="257"/>
      <c r="VFG288" s="257"/>
      <c r="VFH288" s="257"/>
      <c r="VFI288" s="257"/>
      <c r="VFJ288" s="257"/>
      <c r="VFK288" s="257"/>
      <c r="VFL288" s="257"/>
      <c r="VFM288" s="258"/>
      <c r="VFN288" s="256"/>
      <c r="VFO288" s="257"/>
      <c r="VFP288" s="257"/>
      <c r="VFQ288" s="257"/>
      <c r="VFR288" s="257"/>
      <c r="VFS288" s="257"/>
      <c r="VFT288" s="257"/>
      <c r="VFU288" s="257"/>
      <c r="VFV288" s="257"/>
      <c r="VFW288" s="257"/>
      <c r="VFX288" s="257"/>
      <c r="VFY288" s="257"/>
      <c r="VFZ288" s="258"/>
      <c r="VGA288" s="256"/>
      <c r="VGB288" s="257"/>
      <c r="VGC288" s="257"/>
      <c r="VGD288" s="257"/>
      <c r="VGE288" s="257"/>
      <c r="VGF288" s="257"/>
      <c r="VGG288" s="257"/>
      <c r="VGH288" s="257"/>
      <c r="VGI288" s="257"/>
      <c r="VGJ288" s="257"/>
      <c r="VGK288" s="257"/>
      <c r="VGL288" s="257"/>
      <c r="VGM288" s="258"/>
      <c r="VGN288" s="256"/>
      <c r="VGO288" s="257"/>
      <c r="VGP288" s="257"/>
      <c r="VGQ288" s="257"/>
      <c r="VGR288" s="257"/>
      <c r="VGS288" s="257"/>
      <c r="VGT288" s="257"/>
      <c r="VGU288" s="257"/>
      <c r="VGV288" s="257"/>
      <c r="VGW288" s="257"/>
      <c r="VGX288" s="257"/>
      <c r="VGY288" s="257"/>
      <c r="VGZ288" s="258"/>
      <c r="VHA288" s="256"/>
      <c r="VHB288" s="257"/>
      <c r="VHC288" s="257"/>
      <c r="VHD288" s="257"/>
      <c r="VHE288" s="257"/>
      <c r="VHF288" s="257"/>
      <c r="VHG288" s="257"/>
      <c r="VHH288" s="257"/>
      <c r="VHI288" s="257"/>
      <c r="VHJ288" s="257"/>
      <c r="VHK288" s="257"/>
      <c r="VHL288" s="257"/>
      <c r="VHM288" s="258"/>
      <c r="VHN288" s="256"/>
      <c r="VHO288" s="257"/>
      <c r="VHP288" s="257"/>
      <c r="VHQ288" s="257"/>
      <c r="VHR288" s="257"/>
      <c r="VHS288" s="257"/>
      <c r="VHT288" s="257"/>
      <c r="VHU288" s="257"/>
      <c r="VHV288" s="257"/>
      <c r="VHW288" s="257"/>
      <c r="VHX288" s="257"/>
      <c r="VHY288" s="257"/>
      <c r="VHZ288" s="258"/>
      <c r="VIA288" s="256"/>
      <c r="VIB288" s="257"/>
      <c r="VIC288" s="257"/>
      <c r="VID288" s="257"/>
      <c r="VIE288" s="257"/>
      <c r="VIF288" s="257"/>
      <c r="VIG288" s="257"/>
      <c r="VIH288" s="257"/>
      <c r="VII288" s="257"/>
      <c r="VIJ288" s="257"/>
      <c r="VIK288" s="257"/>
      <c r="VIL288" s="257"/>
      <c r="VIM288" s="258"/>
      <c r="VIN288" s="256"/>
      <c r="VIO288" s="257"/>
      <c r="VIP288" s="257"/>
      <c r="VIQ288" s="257"/>
      <c r="VIR288" s="257"/>
      <c r="VIS288" s="257"/>
      <c r="VIT288" s="257"/>
      <c r="VIU288" s="257"/>
      <c r="VIV288" s="257"/>
      <c r="VIW288" s="257"/>
      <c r="VIX288" s="257"/>
      <c r="VIY288" s="257"/>
      <c r="VIZ288" s="258"/>
      <c r="VJA288" s="256"/>
      <c r="VJB288" s="257"/>
      <c r="VJC288" s="257"/>
      <c r="VJD288" s="257"/>
      <c r="VJE288" s="257"/>
      <c r="VJF288" s="257"/>
      <c r="VJG288" s="257"/>
      <c r="VJH288" s="257"/>
      <c r="VJI288" s="257"/>
      <c r="VJJ288" s="257"/>
      <c r="VJK288" s="257"/>
      <c r="VJL288" s="257"/>
      <c r="VJM288" s="258"/>
      <c r="VJN288" s="256"/>
      <c r="VJO288" s="257"/>
      <c r="VJP288" s="257"/>
      <c r="VJQ288" s="257"/>
      <c r="VJR288" s="257"/>
      <c r="VJS288" s="257"/>
      <c r="VJT288" s="257"/>
      <c r="VJU288" s="257"/>
      <c r="VJV288" s="257"/>
      <c r="VJW288" s="257"/>
      <c r="VJX288" s="257"/>
      <c r="VJY288" s="257"/>
      <c r="VJZ288" s="258"/>
      <c r="VKA288" s="256"/>
      <c r="VKB288" s="257"/>
      <c r="VKC288" s="257"/>
      <c r="VKD288" s="257"/>
      <c r="VKE288" s="257"/>
      <c r="VKF288" s="257"/>
      <c r="VKG288" s="257"/>
      <c r="VKH288" s="257"/>
      <c r="VKI288" s="257"/>
      <c r="VKJ288" s="257"/>
      <c r="VKK288" s="257"/>
      <c r="VKL288" s="257"/>
      <c r="VKM288" s="258"/>
      <c r="VKN288" s="256"/>
      <c r="VKO288" s="257"/>
      <c r="VKP288" s="257"/>
      <c r="VKQ288" s="257"/>
      <c r="VKR288" s="257"/>
      <c r="VKS288" s="257"/>
      <c r="VKT288" s="257"/>
      <c r="VKU288" s="257"/>
      <c r="VKV288" s="257"/>
      <c r="VKW288" s="257"/>
      <c r="VKX288" s="257"/>
      <c r="VKY288" s="257"/>
      <c r="VKZ288" s="258"/>
      <c r="VLA288" s="256"/>
      <c r="VLB288" s="257"/>
      <c r="VLC288" s="257"/>
      <c r="VLD288" s="257"/>
      <c r="VLE288" s="257"/>
      <c r="VLF288" s="257"/>
      <c r="VLG288" s="257"/>
      <c r="VLH288" s="257"/>
      <c r="VLI288" s="257"/>
      <c r="VLJ288" s="257"/>
      <c r="VLK288" s="257"/>
      <c r="VLL288" s="257"/>
      <c r="VLM288" s="258"/>
      <c r="VLN288" s="256"/>
      <c r="VLO288" s="257"/>
      <c r="VLP288" s="257"/>
      <c r="VLQ288" s="257"/>
      <c r="VLR288" s="257"/>
      <c r="VLS288" s="257"/>
      <c r="VLT288" s="257"/>
      <c r="VLU288" s="257"/>
      <c r="VLV288" s="257"/>
      <c r="VLW288" s="257"/>
      <c r="VLX288" s="257"/>
      <c r="VLY288" s="257"/>
      <c r="VLZ288" s="258"/>
      <c r="VMA288" s="256"/>
      <c r="VMB288" s="257"/>
      <c r="VMC288" s="257"/>
      <c r="VMD288" s="257"/>
      <c r="VME288" s="257"/>
      <c r="VMF288" s="257"/>
      <c r="VMG288" s="257"/>
      <c r="VMH288" s="257"/>
      <c r="VMI288" s="257"/>
      <c r="VMJ288" s="257"/>
      <c r="VMK288" s="257"/>
      <c r="VML288" s="257"/>
      <c r="VMM288" s="258"/>
      <c r="VMN288" s="256"/>
      <c r="VMO288" s="257"/>
      <c r="VMP288" s="257"/>
      <c r="VMQ288" s="257"/>
      <c r="VMR288" s="257"/>
      <c r="VMS288" s="257"/>
      <c r="VMT288" s="257"/>
      <c r="VMU288" s="257"/>
      <c r="VMV288" s="257"/>
      <c r="VMW288" s="257"/>
      <c r="VMX288" s="257"/>
      <c r="VMY288" s="257"/>
      <c r="VMZ288" s="258"/>
      <c r="VNA288" s="256"/>
      <c r="VNB288" s="257"/>
      <c r="VNC288" s="257"/>
      <c r="VND288" s="257"/>
      <c r="VNE288" s="257"/>
      <c r="VNF288" s="257"/>
      <c r="VNG288" s="257"/>
      <c r="VNH288" s="257"/>
      <c r="VNI288" s="257"/>
      <c r="VNJ288" s="257"/>
      <c r="VNK288" s="257"/>
      <c r="VNL288" s="257"/>
      <c r="VNM288" s="258"/>
      <c r="VNN288" s="256"/>
      <c r="VNO288" s="257"/>
      <c r="VNP288" s="257"/>
      <c r="VNQ288" s="257"/>
      <c r="VNR288" s="257"/>
      <c r="VNS288" s="257"/>
      <c r="VNT288" s="257"/>
      <c r="VNU288" s="257"/>
      <c r="VNV288" s="257"/>
      <c r="VNW288" s="257"/>
      <c r="VNX288" s="257"/>
      <c r="VNY288" s="257"/>
      <c r="VNZ288" s="258"/>
      <c r="VOA288" s="256"/>
      <c r="VOB288" s="257"/>
      <c r="VOC288" s="257"/>
      <c r="VOD288" s="257"/>
      <c r="VOE288" s="257"/>
      <c r="VOF288" s="257"/>
      <c r="VOG288" s="257"/>
      <c r="VOH288" s="257"/>
      <c r="VOI288" s="257"/>
      <c r="VOJ288" s="257"/>
      <c r="VOK288" s="257"/>
      <c r="VOL288" s="257"/>
      <c r="VOM288" s="258"/>
      <c r="VON288" s="256"/>
      <c r="VOO288" s="257"/>
      <c r="VOP288" s="257"/>
      <c r="VOQ288" s="257"/>
      <c r="VOR288" s="257"/>
      <c r="VOS288" s="257"/>
      <c r="VOT288" s="257"/>
      <c r="VOU288" s="257"/>
      <c r="VOV288" s="257"/>
      <c r="VOW288" s="257"/>
      <c r="VOX288" s="257"/>
      <c r="VOY288" s="257"/>
      <c r="VOZ288" s="258"/>
      <c r="VPA288" s="256"/>
      <c r="VPB288" s="257"/>
      <c r="VPC288" s="257"/>
      <c r="VPD288" s="257"/>
      <c r="VPE288" s="257"/>
      <c r="VPF288" s="257"/>
      <c r="VPG288" s="257"/>
      <c r="VPH288" s="257"/>
      <c r="VPI288" s="257"/>
      <c r="VPJ288" s="257"/>
      <c r="VPK288" s="257"/>
      <c r="VPL288" s="257"/>
      <c r="VPM288" s="258"/>
      <c r="VPN288" s="256"/>
      <c r="VPO288" s="257"/>
      <c r="VPP288" s="257"/>
      <c r="VPQ288" s="257"/>
      <c r="VPR288" s="257"/>
      <c r="VPS288" s="257"/>
      <c r="VPT288" s="257"/>
      <c r="VPU288" s="257"/>
      <c r="VPV288" s="257"/>
      <c r="VPW288" s="257"/>
      <c r="VPX288" s="257"/>
      <c r="VPY288" s="257"/>
      <c r="VPZ288" s="258"/>
      <c r="VQA288" s="256"/>
      <c r="VQB288" s="257"/>
      <c r="VQC288" s="257"/>
      <c r="VQD288" s="257"/>
      <c r="VQE288" s="257"/>
      <c r="VQF288" s="257"/>
      <c r="VQG288" s="257"/>
      <c r="VQH288" s="257"/>
      <c r="VQI288" s="257"/>
      <c r="VQJ288" s="257"/>
      <c r="VQK288" s="257"/>
      <c r="VQL288" s="257"/>
      <c r="VQM288" s="258"/>
      <c r="VQN288" s="256"/>
      <c r="VQO288" s="257"/>
      <c r="VQP288" s="257"/>
      <c r="VQQ288" s="257"/>
      <c r="VQR288" s="257"/>
      <c r="VQS288" s="257"/>
      <c r="VQT288" s="257"/>
      <c r="VQU288" s="257"/>
      <c r="VQV288" s="257"/>
      <c r="VQW288" s="257"/>
      <c r="VQX288" s="257"/>
      <c r="VQY288" s="257"/>
      <c r="VQZ288" s="258"/>
      <c r="VRA288" s="256"/>
      <c r="VRB288" s="257"/>
      <c r="VRC288" s="257"/>
      <c r="VRD288" s="257"/>
      <c r="VRE288" s="257"/>
      <c r="VRF288" s="257"/>
      <c r="VRG288" s="257"/>
      <c r="VRH288" s="257"/>
      <c r="VRI288" s="257"/>
      <c r="VRJ288" s="257"/>
      <c r="VRK288" s="257"/>
      <c r="VRL288" s="257"/>
      <c r="VRM288" s="258"/>
      <c r="VRN288" s="256"/>
      <c r="VRO288" s="257"/>
      <c r="VRP288" s="257"/>
      <c r="VRQ288" s="257"/>
      <c r="VRR288" s="257"/>
      <c r="VRS288" s="257"/>
      <c r="VRT288" s="257"/>
      <c r="VRU288" s="257"/>
      <c r="VRV288" s="257"/>
      <c r="VRW288" s="257"/>
      <c r="VRX288" s="257"/>
      <c r="VRY288" s="257"/>
      <c r="VRZ288" s="258"/>
      <c r="VSA288" s="256"/>
      <c r="VSB288" s="257"/>
      <c r="VSC288" s="257"/>
      <c r="VSD288" s="257"/>
      <c r="VSE288" s="257"/>
      <c r="VSF288" s="257"/>
      <c r="VSG288" s="257"/>
      <c r="VSH288" s="257"/>
      <c r="VSI288" s="257"/>
      <c r="VSJ288" s="257"/>
      <c r="VSK288" s="257"/>
      <c r="VSL288" s="257"/>
      <c r="VSM288" s="258"/>
      <c r="VSN288" s="256"/>
      <c r="VSO288" s="257"/>
      <c r="VSP288" s="257"/>
      <c r="VSQ288" s="257"/>
      <c r="VSR288" s="257"/>
      <c r="VSS288" s="257"/>
      <c r="VST288" s="257"/>
      <c r="VSU288" s="257"/>
      <c r="VSV288" s="257"/>
      <c r="VSW288" s="257"/>
      <c r="VSX288" s="257"/>
      <c r="VSY288" s="257"/>
      <c r="VSZ288" s="258"/>
      <c r="VTA288" s="256"/>
      <c r="VTB288" s="257"/>
      <c r="VTC288" s="257"/>
      <c r="VTD288" s="257"/>
      <c r="VTE288" s="257"/>
      <c r="VTF288" s="257"/>
      <c r="VTG288" s="257"/>
      <c r="VTH288" s="257"/>
      <c r="VTI288" s="257"/>
      <c r="VTJ288" s="257"/>
      <c r="VTK288" s="257"/>
      <c r="VTL288" s="257"/>
      <c r="VTM288" s="258"/>
      <c r="VTN288" s="256"/>
      <c r="VTO288" s="257"/>
      <c r="VTP288" s="257"/>
      <c r="VTQ288" s="257"/>
      <c r="VTR288" s="257"/>
      <c r="VTS288" s="257"/>
      <c r="VTT288" s="257"/>
      <c r="VTU288" s="257"/>
      <c r="VTV288" s="257"/>
      <c r="VTW288" s="257"/>
      <c r="VTX288" s="257"/>
      <c r="VTY288" s="257"/>
      <c r="VTZ288" s="258"/>
      <c r="VUA288" s="256"/>
      <c r="VUB288" s="257"/>
      <c r="VUC288" s="257"/>
      <c r="VUD288" s="257"/>
      <c r="VUE288" s="257"/>
      <c r="VUF288" s="257"/>
      <c r="VUG288" s="257"/>
      <c r="VUH288" s="257"/>
      <c r="VUI288" s="257"/>
      <c r="VUJ288" s="257"/>
      <c r="VUK288" s="257"/>
      <c r="VUL288" s="257"/>
      <c r="VUM288" s="258"/>
      <c r="VUN288" s="256"/>
      <c r="VUO288" s="257"/>
      <c r="VUP288" s="257"/>
      <c r="VUQ288" s="257"/>
      <c r="VUR288" s="257"/>
      <c r="VUS288" s="257"/>
      <c r="VUT288" s="257"/>
      <c r="VUU288" s="257"/>
      <c r="VUV288" s="257"/>
      <c r="VUW288" s="257"/>
      <c r="VUX288" s="257"/>
      <c r="VUY288" s="257"/>
      <c r="VUZ288" s="258"/>
      <c r="VVA288" s="256"/>
      <c r="VVB288" s="257"/>
      <c r="VVC288" s="257"/>
      <c r="VVD288" s="257"/>
      <c r="VVE288" s="257"/>
      <c r="VVF288" s="257"/>
      <c r="VVG288" s="257"/>
      <c r="VVH288" s="257"/>
      <c r="VVI288" s="257"/>
      <c r="VVJ288" s="257"/>
      <c r="VVK288" s="257"/>
      <c r="VVL288" s="257"/>
      <c r="VVM288" s="258"/>
      <c r="VVN288" s="256"/>
      <c r="VVO288" s="257"/>
      <c r="VVP288" s="257"/>
      <c r="VVQ288" s="257"/>
      <c r="VVR288" s="257"/>
      <c r="VVS288" s="257"/>
      <c r="VVT288" s="257"/>
      <c r="VVU288" s="257"/>
      <c r="VVV288" s="257"/>
      <c r="VVW288" s="257"/>
      <c r="VVX288" s="257"/>
      <c r="VVY288" s="257"/>
      <c r="VVZ288" s="258"/>
      <c r="VWA288" s="256"/>
      <c r="VWB288" s="257"/>
      <c r="VWC288" s="257"/>
      <c r="VWD288" s="257"/>
      <c r="VWE288" s="257"/>
      <c r="VWF288" s="257"/>
      <c r="VWG288" s="257"/>
      <c r="VWH288" s="257"/>
      <c r="VWI288" s="257"/>
      <c r="VWJ288" s="257"/>
      <c r="VWK288" s="257"/>
      <c r="VWL288" s="257"/>
      <c r="VWM288" s="258"/>
      <c r="VWN288" s="256"/>
      <c r="VWO288" s="257"/>
      <c r="VWP288" s="257"/>
      <c r="VWQ288" s="257"/>
      <c r="VWR288" s="257"/>
      <c r="VWS288" s="257"/>
      <c r="VWT288" s="257"/>
      <c r="VWU288" s="257"/>
      <c r="VWV288" s="257"/>
      <c r="VWW288" s="257"/>
      <c r="VWX288" s="257"/>
      <c r="VWY288" s="257"/>
      <c r="VWZ288" s="258"/>
      <c r="VXA288" s="256"/>
      <c r="VXB288" s="257"/>
      <c r="VXC288" s="257"/>
      <c r="VXD288" s="257"/>
      <c r="VXE288" s="257"/>
      <c r="VXF288" s="257"/>
      <c r="VXG288" s="257"/>
      <c r="VXH288" s="257"/>
      <c r="VXI288" s="257"/>
      <c r="VXJ288" s="257"/>
      <c r="VXK288" s="257"/>
      <c r="VXL288" s="257"/>
      <c r="VXM288" s="258"/>
      <c r="VXN288" s="256"/>
      <c r="VXO288" s="257"/>
      <c r="VXP288" s="257"/>
      <c r="VXQ288" s="257"/>
      <c r="VXR288" s="257"/>
      <c r="VXS288" s="257"/>
      <c r="VXT288" s="257"/>
      <c r="VXU288" s="257"/>
      <c r="VXV288" s="257"/>
      <c r="VXW288" s="257"/>
      <c r="VXX288" s="257"/>
      <c r="VXY288" s="257"/>
      <c r="VXZ288" s="258"/>
      <c r="VYA288" s="256"/>
      <c r="VYB288" s="257"/>
      <c r="VYC288" s="257"/>
      <c r="VYD288" s="257"/>
      <c r="VYE288" s="257"/>
      <c r="VYF288" s="257"/>
      <c r="VYG288" s="257"/>
      <c r="VYH288" s="257"/>
      <c r="VYI288" s="257"/>
      <c r="VYJ288" s="257"/>
      <c r="VYK288" s="257"/>
      <c r="VYL288" s="257"/>
      <c r="VYM288" s="258"/>
      <c r="VYN288" s="256"/>
      <c r="VYO288" s="257"/>
      <c r="VYP288" s="257"/>
      <c r="VYQ288" s="257"/>
      <c r="VYR288" s="257"/>
      <c r="VYS288" s="257"/>
      <c r="VYT288" s="257"/>
      <c r="VYU288" s="257"/>
      <c r="VYV288" s="257"/>
      <c r="VYW288" s="257"/>
      <c r="VYX288" s="257"/>
      <c r="VYY288" s="257"/>
      <c r="VYZ288" s="258"/>
      <c r="VZA288" s="256"/>
      <c r="VZB288" s="257"/>
      <c r="VZC288" s="257"/>
      <c r="VZD288" s="257"/>
      <c r="VZE288" s="257"/>
      <c r="VZF288" s="257"/>
      <c r="VZG288" s="257"/>
      <c r="VZH288" s="257"/>
      <c r="VZI288" s="257"/>
      <c r="VZJ288" s="257"/>
      <c r="VZK288" s="257"/>
      <c r="VZL288" s="257"/>
      <c r="VZM288" s="258"/>
      <c r="VZN288" s="256"/>
      <c r="VZO288" s="257"/>
      <c r="VZP288" s="257"/>
      <c r="VZQ288" s="257"/>
      <c r="VZR288" s="257"/>
      <c r="VZS288" s="257"/>
      <c r="VZT288" s="257"/>
      <c r="VZU288" s="257"/>
      <c r="VZV288" s="257"/>
      <c r="VZW288" s="257"/>
      <c r="VZX288" s="257"/>
      <c r="VZY288" s="257"/>
      <c r="VZZ288" s="258"/>
      <c r="WAA288" s="256"/>
      <c r="WAB288" s="257"/>
      <c r="WAC288" s="257"/>
      <c r="WAD288" s="257"/>
      <c r="WAE288" s="257"/>
      <c r="WAF288" s="257"/>
      <c r="WAG288" s="257"/>
      <c r="WAH288" s="257"/>
      <c r="WAI288" s="257"/>
      <c r="WAJ288" s="257"/>
      <c r="WAK288" s="257"/>
      <c r="WAL288" s="257"/>
      <c r="WAM288" s="258"/>
      <c r="WAN288" s="256"/>
      <c r="WAO288" s="257"/>
      <c r="WAP288" s="257"/>
      <c r="WAQ288" s="257"/>
      <c r="WAR288" s="257"/>
      <c r="WAS288" s="257"/>
      <c r="WAT288" s="257"/>
      <c r="WAU288" s="257"/>
      <c r="WAV288" s="257"/>
      <c r="WAW288" s="257"/>
      <c r="WAX288" s="257"/>
      <c r="WAY288" s="257"/>
      <c r="WAZ288" s="258"/>
      <c r="WBA288" s="256"/>
      <c r="WBB288" s="257"/>
      <c r="WBC288" s="257"/>
      <c r="WBD288" s="257"/>
      <c r="WBE288" s="257"/>
      <c r="WBF288" s="257"/>
      <c r="WBG288" s="257"/>
      <c r="WBH288" s="257"/>
      <c r="WBI288" s="257"/>
      <c r="WBJ288" s="257"/>
      <c r="WBK288" s="257"/>
      <c r="WBL288" s="257"/>
      <c r="WBM288" s="258"/>
      <c r="WBN288" s="256"/>
      <c r="WBO288" s="257"/>
      <c r="WBP288" s="257"/>
      <c r="WBQ288" s="257"/>
      <c r="WBR288" s="257"/>
      <c r="WBS288" s="257"/>
      <c r="WBT288" s="257"/>
      <c r="WBU288" s="257"/>
      <c r="WBV288" s="257"/>
      <c r="WBW288" s="257"/>
      <c r="WBX288" s="257"/>
      <c r="WBY288" s="257"/>
      <c r="WBZ288" s="258"/>
      <c r="WCA288" s="256"/>
      <c r="WCB288" s="257"/>
      <c r="WCC288" s="257"/>
      <c r="WCD288" s="257"/>
      <c r="WCE288" s="257"/>
      <c r="WCF288" s="257"/>
      <c r="WCG288" s="257"/>
      <c r="WCH288" s="257"/>
      <c r="WCI288" s="257"/>
      <c r="WCJ288" s="257"/>
      <c r="WCK288" s="257"/>
      <c r="WCL288" s="257"/>
      <c r="WCM288" s="258"/>
      <c r="WCN288" s="256"/>
      <c r="WCO288" s="257"/>
      <c r="WCP288" s="257"/>
      <c r="WCQ288" s="257"/>
      <c r="WCR288" s="257"/>
      <c r="WCS288" s="257"/>
      <c r="WCT288" s="257"/>
      <c r="WCU288" s="257"/>
      <c r="WCV288" s="257"/>
      <c r="WCW288" s="257"/>
      <c r="WCX288" s="257"/>
      <c r="WCY288" s="257"/>
      <c r="WCZ288" s="258"/>
      <c r="WDA288" s="256"/>
      <c r="WDB288" s="257"/>
      <c r="WDC288" s="257"/>
      <c r="WDD288" s="257"/>
      <c r="WDE288" s="257"/>
      <c r="WDF288" s="257"/>
      <c r="WDG288" s="257"/>
      <c r="WDH288" s="257"/>
      <c r="WDI288" s="257"/>
      <c r="WDJ288" s="257"/>
      <c r="WDK288" s="257"/>
      <c r="WDL288" s="257"/>
      <c r="WDM288" s="258"/>
      <c r="WDN288" s="256"/>
      <c r="WDO288" s="257"/>
      <c r="WDP288" s="257"/>
      <c r="WDQ288" s="257"/>
      <c r="WDR288" s="257"/>
      <c r="WDS288" s="257"/>
      <c r="WDT288" s="257"/>
      <c r="WDU288" s="257"/>
      <c r="WDV288" s="257"/>
      <c r="WDW288" s="257"/>
      <c r="WDX288" s="257"/>
      <c r="WDY288" s="257"/>
      <c r="WDZ288" s="258"/>
      <c r="WEA288" s="256"/>
      <c r="WEB288" s="257"/>
      <c r="WEC288" s="257"/>
      <c r="WED288" s="257"/>
      <c r="WEE288" s="257"/>
      <c r="WEF288" s="257"/>
      <c r="WEG288" s="257"/>
      <c r="WEH288" s="257"/>
      <c r="WEI288" s="257"/>
      <c r="WEJ288" s="257"/>
      <c r="WEK288" s="257"/>
      <c r="WEL288" s="257"/>
      <c r="WEM288" s="258"/>
      <c r="WEN288" s="256"/>
      <c r="WEO288" s="257"/>
      <c r="WEP288" s="257"/>
      <c r="WEQ288" s="257"/>
      <c r="WER288" s="257"/>
      <c r="WES288" s="257"/>
      <c r="WET288" s="257"/>
      <c r="WEU288" s="257"/>
      <c r="WEV288" s="257"/>
      <c r="WEW288" s="257"/>
      <c r="WEX288" s="257"/>
      <c r="WEY288" s="257"/>
      <c r="WEZ288" s="258"/>
      <c r="WFA288" s="256"/>
      <c r="WFB288" s="257"/>
      <c r="WFC288" s="257"/>
      <c r="WFD288" s="257"/>
      <c r="WFE288" s="257"/>
      <c r="WFF288" s="257"/>
      <c r="WFG288" s="257"/>
      <c r="WFH288" s="257"/>
      <c r="WFI288" s="257"/>
      <c r="WFJ288" s="257"/>
      <c r="WFK288" s="257"/>
      <c r="WFL288" s="257"/>
      <c r="WFM288" s="258"/>
      <c r="WFN288" s="256"/>
      <c r="WFO288" s="257"/>
      <c r="WFP288" s="257"/>
      <c r="WFQ288" s="257"/>
      <c r="WFR288" s="257"/>
      <c r="WFS288" s="257"/>
      <c r="WFT288" s="257"/>
      <c r="WFU288" s="257"/>
      <c r="WFV288" s="257"/>
      <c r="WFW288" s="257"/>
      <c r="WFX288" s="257"/>
      <c r="WFY288" s="257"/>
      <c r="WFZ288" s="258"/>
      <c r="WGA288" s="256"/>
      <c r="WGB288" s="257"/>
      <c r="WGC288" s="257"/>
      <c r="WGD288" s="257"/>
      <c r="WGE288" s="257"/>
      <c r="WGF288" s="257"/>
      <c r="WGG288" s="257"/>
      <c r="WGH288" s="257"/>
      <c r="WGI288" s="257"/>
      <c r="WGJ288" s="257"/>
      <c r="WGK288" s="257"/>
      <c r="WGL288" s="257"/>
      <c r="WGM288" s="258"/>
      <c r="WGN288" s="256"/>
      <c r="WGO288" s="257"/>
      <c r="WGP288" s="257"/>
      <c r="WGQ288" s="257"/>
      <c r="WGR288" s="257"/>
      <c r="WGS288" s="257"/>
      <c r="WGT288" s="257"/>
      <c r="WGU288" s="257"/>
      <c r="WGV288" s="257"/>
      <c r="WGW288" s="257"/>
      <c r="WGX288" s="257"/>
      <c r="WGY288" s="257"/>
      <c r="WGZ288" s="258"/>
      <c r="WHA288" s="256"/>
      <c r="WHB288" s="257"/>
      <c r="WHC288" s="257"/>
      <c r="WHD288" s="257"/>
      <c r="WHE288" s="257"/>
      <c r="WHF288" s="257"/>
      <c r="WHG288" s="257"/>
      <c r="WHH288" s="257"/>
      <c r="WHI288" s="257"/>
      <c r="WHJ288" s="257"/>
      <c r="WHK288" s="257"/>
      <c r="WHL288" s="257"/>
      <c r="WHM288" s="258"/>
      <c r="WHN288" s="256"/>
      <c r="WHO288" s="257"/>
      <c r="WHP288" s="257"/>
      <c r="WHQ288" s="257"/>
      <c r="WHR288" s="257"/>
      <c r="WHS288" s="257"/>
      <c r="WHT288" s="257"/>
      <c r="WHU288" s="257"/>
      <c r="WHV288" s="257"/>
      <c r="WHW288" s="257"/>
      <c r="WHX288" s="257"/>
      <c r="WHY288" s="257"/>
      <c r="WHZ288" s="258"/>
      <c r="WIA288" s="256"/>
      <c r="WIB288" s="257"/>
      <c r="WIC288" s="257"/>
      <c r="WID288" s="257"/>
      <c r="WIE288" s="257"/>
      <c r="WIF288" s="257"/>
      <c r="WIG288" s="257"/>
      <c r="WIH288" s="257"/>
      <c r="WII288" s="257"/>
      <c r="WIJ288" s="257"/>
      <c r="WIK288" s="257"/>
      <c r="WIL288" s="257"/>
      <c r="WIM288" s="258"/>
      <c r="WIN288" s="256"/>
      <c r="WIO288" s="257"/>
      <c r="WIP288" s="257"/>
      <c r="WIQ288" s="257"/>
      <c r="WIR288" s="257"/>
      <c r="WIS288" s="257"/>
      <c r="WIT288" s="257"/>
      <c r="WIU288" s="257"/>
      <c r="WIV288" s="257"/>
      <c r="WIW288" s="257"/>
      <c r="WIX288" s="257"/>
      <c r="WIY288" s="257"/>
      <c r="WIZ288" s="258"/>
      <c r="WJA288" s="256"/>
      <c r="WJB288" s="257"/>
      <c r="WJC288" s="257"/>
      <c r="WJD288" s="257"/>
      <c r="WJE288" s="257"/>
      <c r="WJF288" s="257"/>
      <c r="WJG288" s="257"/>
      <c r="WJH288" s="257"/>
      <c r="WJI288" s="257"/>
      <c r="WJJ288" s="257"/>
      <c r="WJK288" s="257"/>
      <c r="WJL288" s="257"/>
      <c r="WJM288" s="258"/>
      <c r="WJN288" s="256"/>
      <c r="WJO288" s="257"/>
      <c r="WJP288" s="257"/>
      <c r="WJQ288" s="257"/>
      <c r="WJR288" s="257"/>
      <c r="WJS288" s="257"/>
      <c r="WJT288" s="257"/>
      <c r="WJU288" s="257"/>
      <c r="WJV288" s="257"/>
      <c r="WJW288" s="257"/>
      <c r="WJX288" s="257"/>
      <c r="WJY288" s="257"/>
      <c r="WJZ288" s="258"/>
      <c r="WKA288" s="256"/>
      <c r="WKB288" s="257"/>
      <c r="WKC288" s="257"/>
      <c r="WKD288" s="257"/>
      <c r="WKE288" s="257"/>
      <c r="WKF288" s="257"/>
      <c r="WKG288" s="257"/>
      <c r="WKH288" s="257"/>
      <c r="WKI288" s="257"/>
      <c r="WKJ288" s="257"/>
      <c r="WKK288" s="257"/>
      <c r="WKL288" s="257"/>
      <c r="WKM288" s="258"/>
      <c r="WKN288" s="256"/>
      <c r="WKO288" s="257"/>
      <c r="WKP288" s="257"/>
      <c r="WKQ288" s="257"/>
      <c r="WKR288" s="257"/>
      <c r="WKS288" s="257"/>
      <c r="WKT288" s="257"/>
      <c r="WKU288" s="257"/>
      <c r="WKV288" s="257"/>
      <c r="WKW288" s="257"/>
      <c r="WKX288" s="257"/>
      <c r="WKY288" s="257"/>
      <c r="WKZ288" s="258"/>
      <c r="WLA288" s="256"/>
      <c r="WLB288" s="257"/>
      <c r="WLC288" s="257"/>
      <c r="WLD288" s="257"/>
      <c r="WLE288" s="257"/>
      <c r="WLF288" s="257"/>
      <c r="WLG288" s="257"/>
      <c r="WLH288" s="257"/>
      <c r="WLI288" s="257"/>
      <c r="WLJ288" s="257"/>
      <c r="WLK288" s="257"/>
      <c r="WLL288" s="257"/>
      <c r="WLM288" s="258"/>
      <c r="WLN288" s="256"/>
      <c r="WLO288" s="257"/>
      <c r="WLP288" s="257"/>
      <c r="WLQ288" s="257"/>
      <c r="WLR288" s="257"/>
      <c r="WLS288" s="257"/>
      <c r="WLT288" s="257"/>
      <c r="WLU288" s="257"/>
      <c r="WLV288" s="257"/>
      <c r="WLW288" s="257"/>
      <c r="WLX288" s="257"/>
      <c r="WLY288" s="257"/>
      <c r="WLZ288" s="258"/>
      <c r="WMA288" s="256"/>
      <c r="WMB288" s="257"/>
      <c r="WMC288" s="257"/>
      <c r="WMD288" s="257"/>
      <c r="WME288" s="257"/>
      <c r="WMF288" s="257"/>
      <c r="WMG288" s="257"/>
      <c r="WMH288" s="257"/>
      <c r="WMI288" s="257"/>
      <c r="WMJ288" s="257"/>
      <c r="WMK288" s="257"/>
      <c r="WML288" s="257"/>
      <c r="WMM288" s="258"/>
      <c r="WMN288" s="256"/>
      <c r="WMO288" s="257"/>
      <c r="WMP288" s="257"/>
      <c r="WMQ288" s="257"/>
      <c r="WMR288" s="257"/>
      <c r="WMS288" s="257"/>
      <c r="WMT288" s="257"/>
      <c r="WMU288" s="257"/>
      <c r="WMV288" s="257"/>
      <c r="WMW288" s="257"/>
      <c r="WMX288" s="257"/>
      <c r="WMY288" s="257"/>
      <c r="WMZ288" s="258"/>
      <c r="WNA288" s="256"/>
      <c r="WNB288" s="257"/>
      <c r="WNC288" s="257"/>
      <c r="WND288" s="257"/>
      <c r="WNE288" s="257"/>
      <c r="WNF288" s="257"/>
      <c r="WNG288" s="257"/>
      <c r="WNH288" s="257"/>
      <c r="WNI288" s="257"/>
      <c r="WNJ288" s="257"/>
      <c r="WNK288" s="257"/>
      <c r="WNL288" s="257"/>
      <c r="WNM288" s="258"/>
      <c r="WNN288" s="256"/>
      <c r="WNO288" s="257"/>
      <c r="WNP288" s="257"/>
      <c r="WNQ288" s="257"/>
      <c r="WNR288" s="257"/>
      <c r="WNS288" s="257"/>
      <c r="WNT288" s="257"/>
      <c r="WNU288" s="257"/>
      <c r="WNV288" s="257"/>
      <c r="WNW288" s="257"/>
      <c r="WNX288" s="257"/>
      <c r="WNY288" s="257"/>
      <c r="WNZ288" s="258"/>
      <c r="WOA288" s="256"/>
      <c r="WOB288" s="257"/>
      <c r="WOC288" s="257"/>
      <c r="WOD288" s="257"/>
      <c r="WOE288" s="257"/>
      <c r="WOF288" s="257"/>
      <c r="WOG288" s="257"/>
      <c r="WOH288" s="257"/>
      <c r="WOI288" s="257"/>
      <c r="WOJ288" s="257"/>
      <c r="WOK288" s="257"/>
      <c r="WOL288" s="257"/>
      <c r="WOM288" s="258"/>
      <c r="WON288" s="256"/>
      <c r="WOO288" s="257"/>
      <c r="WOP288" s="257"/>
      <c r="WOQ288" s="257"/>
      <c r="WOR288" s="257"/>
      <c r="WOS288" s="257"/>
      <c r="WOT288" s="257"/>
      <c r="WOU288" s="257"/>
      <c r="WOV288" s="257"/>
      <c r="WOW288" s="257"/>
      <c r="WOX288" s="257"/>
      <c r="WOY288" s="257"/>
      <c r="WOZ288" s="258"/>
      <c r="WPA288" s="256"/>
      <c r="WPB288" s="257"/>
      <c r="WPC288" s="257"/>
      <c r="WPD288" s="257"/>
      <c r="WPE288" s="257"/>
      <c r="WPF288" s="257"/>
      <c r="WPG288" s="257"/>
      <c r="WPH288" s="257"/>
      <c r="WPI288" s="257"/>
      <c r="WPJ288" s="257"/>
      <c r="WPK288" s="257"/>
      <c r="WPL288" s="257"/>
      <c r="WPM288" s="258"/>
      <c r="WPN288" s="256"/>
      <c r="WPO288" s="257"/>
      <c r="WPP288" s="257"/>
      <c r="WPQ288" s="257"/>
      <c r="WPR288" s="257"/>
      <c r="WPS288" s="257"/>
      <c r="WPT288" s="257"/>
      <c r="WPU288" s="257"/>
      <c r="WPV288" s="257"/>
      <c r="WPW288" s="257"/>
      <c r="WPX288" s="257"/>
      <c r="WPY288" s="257"/>
      <c r="WPZ288" s="258"/>
      <c r="WQA288" s="256"/>
      <c r="WQB288" s="257"/>
      <c r="WQC288" s="257"/>
      <c r="WQD288" s="257"/>
      <c r="WQE288" s="257"/>
      <c r="WQF288" s="257"/>
      <c r="WQG288" s="257"/>
      <c r="WQH288" s="257"/>
      <c r="WQI288" s="257"/>
      <c r="WQJ288" s="257"/>
      <c r="WQK288" s="257"/>
      <c r="WQL288" s="257"/>
      <c r="WQM288" s="258"/>
      <c r="WQN288" s="256"/>
      <c r="WQO288" s="257"/>
      <c r="WQP288" s="257"/>
      <c r="WQQ288" s="257"/>
      <c r="WQR288" s="257"/>
      <c r="WQS288" s="257"/>
      <c r="WQT288" s="257"/>
      <c r="WQU288" s="257"/>
      <c r="WQV288" s="257"/>
      <c r="WQW288" s="257"/>
      <c r="WQX288" s="257"/>
      <c r="WQY288" s="257"/>
      <c r="WQZ288" s="258"/>
      <c r="WRA288" s="256"/>
      <c r="WRB288" s="257"/>
      <c r="WRC288" s="257"/>
      <c r="WRD288" s="257"/>
      <c r="WRE288" s="257"/>
      <c r="WRF288" s="257"/>
      <c r="WRG288" s="257"/>
      <c r="WRH288" s="257"/>
      <c r="WRI288" s="257"/>
      <c r="WRJ288" s="257"/>
      <c r="WRK288" s="257"/>
      <c r="WRL288" s="257"/>
      <c r="WRM288" s="258"/>
      <c r="WRN288" s="256"/>
      <c r="WRO288" s="257"/>
      <c r="WRP288" s="257"/>
      <c r="WRQ288" s="257"/>
      <c r="WRR288" s="257"/>
      <c r="WRS288" s="257"/>
      <c r="WRT288" s="257"/>
      <c r="WRU288" s="257"/>
      <c r="WRV288" s="257"/>
      <c r="WRW288" s="257"/>
      <c r="WRX288" s="257"/>
      <c r="WRY288" s="257"/>
      <c r="WRZ288" s="258"/>
      <c r="WSA288" s="256"/>
      <c r="WSB288" s="257"/>
      <c r="WSC288" s="257"/>
      <c r="WSD288" s="257"/>
      <c r="WSE288" s="257"/>
      <c r="WSF288" s="257"/>
      <c r="WSG288" s="257"/>
      <c r="WSH288" s="257"/>
      <c r="WSI288" s="257"/>
      <c r="WSJ288" s="257"/>
      <c r="WSK288" s="257"/>
      <c r="WSL288" s="257"/>
      <c r="WSM288" s="258"/>
      <c r="WSN288" s="256"/>
      <c r="WSO288" s="257"/>
      <c r="WSP288" s="257"/>
      <c r="WSQ288" s="257"/>
      <c r="WSR288" s="257"/>
      <c r="WSS288" s="257"/>
      <c r="WST288" s="257"/>
      <c r="WSU288" s="257"/>
      <c r="WSV288" s="257"/>
      <c r="WSW288" s="257"/>
      <c r="WSX288" s="257"/>
      <c r="WSY288" s="257"/>
      <c r="WSZ288" s="258"/>
      <c r="WTA288" s="256"/>
      <c r="WTB288" s="257"/>
      <c r="WTC288" s="257"/>
      <c r="WTD288" s="257"/>
      <c r="WTE288" s="257"/>
      <c r="WTF288" s="257"/>
      <c r="WTG288" s="257"/>
      <c r="WTH288" s="257"/>
      <c r="WTI288" s="257"/>
      <c r="WTJ288" s="257"/>
      <c r="WTK288" s="257"/>
      <c r="WTL288" s="257"/>
      <c r="WTM288" s="258"/>
      <c r="WTN288" s="256"/>
      <c r="WTO288" s="257"/>
      <c r="WTP288" s="257"/>
      <c r="WTQ288" s="257"/>
      <c r="WTR288" s="257"/>
      <c r="WTS288" s="257"/>
      <c r="WTT288" s="257"/>
      <c r="WTU288" s="257"/>
      <c r="WTV288" s="257"/>
      <c r="WTW288" s="257"/>
      <c r="WTX288" s="257"/>
      <c r="WTY288" s="257"/>
      <c r="WTZ288" s="258"/>
      <c r="WUA288" s="256"/>
      <c r="WUB288" s="257"/>
      <c r="WUC288" s="257"/>
      <c r="WUD288" s="257"/>
      <c r="WUE288" s="257"/>
      <c r="WUF288" s="257"/>
      <c r="WUG288" s="257"/>
      <c r="WUH288" s="257"/>
      <c r="WUI288" s="257"/>
      <c r="WUJ288" s="257"/>
      <c r="WUK288" s="257"/>
      <c r="WUL288" s="257"/>
      <c r="WUM288" s="258"/>
      <c r="WUN288" s="256"/>
      <c r="WUO288" s="257"/>
      <c r="WUP288" s="257"/>
      <c r="WUQ288" s="257"/>
      <c r="WUR288" s="257"/>
      <c r="WUS288" s="257"/>
      <c r="WUT288" s="257"/>
      <c r="WUU288" s="257"/>
      <c r="WUV288" s="257"/>
      <c r="WUW288" s="257"/>
      <c r="WUX288" s="257"/>
      <c r="WUY288" s="257"/>
      <c r="WUZ288" s="258"/>
      <c r="WVA288" s="256"/>
      <c r="WVB288" s="257"/>
      <c r="WVC288" s="257"/>
      <c r="WVD288" s="257"/>
      <c r="WVE288" s="257"/>
      <c r="WVF288" s="257"/>
      <c r="WVG288" s="257"/>
      <c r="WVH288" s="257"/>
      <c r="WVI288" s="257"/>
      <c r="WVJ288" s="257"/>
      <c r="WVK288" s="257"/>
      <c r="WVL288" s="257"/>
      <c r="WVM288" s="258"/>
      <c r="WVN288" s="256"/>
      <c r="WVO288" s="257"/>
      <c r="WVP288" s="257"/>
      <c r="WVQ288" s="257"/>
      <c r="WVR288" s="257"/>
      <c r="WVS288" s="257"/>
      <c r="WVT288" s="257"/>
      <c r="WVU288" s="257"/>
      <c r="WVV288" s="257"/>
      <c r="WVW288" s="257"/>
      <c r="WVX288" s="257"/>
      <c r="WVY288" s="257"/>
      <c r="WVZ288" s="258"/>
      <c r="WWA288" s="256"/>
      <c r="WWB288" s="257"/>
      <c r="WWC288" s="257"/>
      <c r="WWD288" s="257"/>
      <c r="WWE288" s="257"/>
      <c r="WWF288" s="257"/>
      <c r="WWG288" s="257"/>
      <c r="WWH288" s="257"/>
      <c r="WWI288" s="257"/>
      <c r="WWJ288" s="257"/>
      <c r="WWK288" s="257"/>
      <c r="WWL288" s="257"/>
      <c r="WWM288" s="258"/>
      <c r="WWN288" s="256"/>
      <c r="WWO288" s="257"/>
      <c r="WWP288" s="257"/>
      <c r="WWQ288" s="257"/>
      <c r="WWR288" s="257"/>
      <c r="WWS288" s="257"/>
      <c r="WWT288" s="257"/>
      <c r="WWU288" s="257"/>
      <c r="WWV288" s="257"/>
      <c r="WWW288" s="257"/>
      <c r="WWX288" s="257"/>
      <c r="WWY288" s="257"/>
      <c r="WWZ288" s="258"/>
      <c r="WXA288" s="256"/>
      <c r="WXB288" s="257"/>
      <c r="WXC288" s="257"/>
      <c r="WXD288" s="257"/>
      <c r="WXE288" s="257"/>
      <c r="WXF288" s="257"/>
      <c r="WXG288" s="257"/>
      <c r="WXH288" s="257"/>
      <c r="WXI288" s="257"/>
      <c r="WXJ288" s="257"/>
      <c r="WXK288" s="257"/>
      <c r="WXL288" s="257"/>
      <c r="WXM288" s="258"/>
      <c r="WXN288" s="256"/>
      <c r="WXO288" s="257"/>
      <c r="WXP288" s="257"/>
      <c r="WXQ288" s="257"/>
      <c r="WXR288" s="257"/>
      <c r="WXS288" s="257"/>
      <c r="WXT288" s="257"/>
      <c r="WXU288" s="257"/>
      <c r="WXV288" s="257"/>
      <c r="WXW288" s="257"/>
      <c r="WXX288" s="257"/>
      <c r="WXY288" s="257"/>
      <c r="WXZ288" s="258"/>
      <c r="WYA288" s="256"/>
      <c r="WYB288" s="257"/>
      <c r="WYC288" s="257"/>
      <c r="WYD288" s="257"/>
      <c r="WYE288" s="257"/>
      <c r="WYF288" s="257"/>
      <c r="WYG288" s="257"/>
      <c r="WYH288" s="257"/>
      <c r="WYI288" s="257"/>
      <c r="WYJ288" s="257"/>
      <c r="WYK288" s="257"/>
      <c r="WYL288" s="257"/>
      <c r="WYM288" s="258"/>
      <c r="WYN288" s="256"/>
      <c r="WYO288" s="257"/>
      <c r="WYP288" s="257"/>
      <c r="WYQ288" s="257"/>
      <c r="WYR288" s="257"/>
      <c r="WYS288" s="257"/>
      <c r="WYT288" s="257"/>
      <c r="WYU288" s="257"/>
      <c r="WYV288" s="257"/>
      <c r="WYW288" s="257"/>
      <c r="WYX288" s="257"/>
      <c r="WYY288" s="257"/>
      <c r="WYZ288" s="258"/>
      <c r="WZA288" s="256"/>
      <c r="WZB288" s="257"/>
      <c r="WZC288" s="257"/>
      <c r="WZD288" s="257"/>
      <c r="WZE288" s="257"/>
      <c r="WZF288" s="257"/>
      <c r="WZG288" s="257"/>
      <c r="WZH288" s="257"/>
      <c r="WZI288" s="257"/>
      <c r="WZJ288" s="257"/>
      <c r="WZK288" s="257"/>
      <c r="WZL288" s="257"/>
      <c r="WZM288" s="258"/>
      <c r="WZN288" s="256"/>
      <c r="WZO288" s="257"/>
      <c r="WZP288" s="257"/>
      <c r="WZQ288" s="257"/>
      <c r="WZR288" s="257"/>
      <c r="WZS288" s="257"/>
      <c r="WZT288" s="257"/>
      <c r="WZU288" s="257"/>
      <c r="WZV288" s="257"/>
      <c r="WZW288" s="257"/>
      <c r="WZX288" s="257"/>
      <c r="WZY288" s="257"/>
      <c r="WZZ288" s="258"/>
      <c r="XAA288" s="256"/>
      <c r="XAB288" s="257"/>
      <c r="XAC288" s="257"/>
      <c r="XAD288" s="257"/>
      <c r="XAE288" s="257"/>
      <c r="XAF288" s="257"/>
      <c r="XAG288" s="257"/>
      <c r="XAH288" s="257"/>
      <c r="XAI288" s="257"/>
      <c r="XAJ288" s="257"/>
      <c r="XAK288" s="257"/>
      <c r="XAL288" s="257"/>
      <c r="XAM288" s="258"/>
      <c r="XAN288" s="256"/>
      <c r="XAO288" s="257"/>
      <c r="XAP288" s="257"/>
      <c r="XAQ288" s="257"/>
      <c r="XAR288" s="257"/>
      <c r="XAS288" s="257"/>
      <c r="XAT288" s="257"/>
      <c r="XAU288" s="257"/>
      <c r="XAV288" s="257"/>
      <c r="XAW288" s="257"/>
      <c r="XAX288" s="257"/>
      <c r="XAY288" s="257"/>
      <c r="XAZ288" s="258"/>
      <c r="XBA288" s="256"/>
      <c r="XBB288" s="257"/>
      <c r="XBC288" s="257"/>
      <c r="XBD288" s="257"/>
      <c r="XBE288" s="257"/>
      <c r="XBF288" s="257"/>
      <c r="XBG288" s="257"/>
      <c r="XBH288" s="257"/>
      <c r="XBI288" s="257"/>
      <c r="XBJ288" s="257"/>
      <c r="XBK288" s="257"/>
      <c r="XBL288" s="257"/>
      <c r="XBM288" s="258"/>
      <c r="XBN288" s="256"/>
      <c r="XBO288" s="257"/>
      <c r="XBP288" s="257"/>
      <c r="XBQ288" s="257"/>
      <c r="XBR288" s="257"/>
      <c r="XBS288" s="257"/>
      <c r="XBT288" s="257"/>
      <c r="XBU288" s="257"/>
      <c r="XBV288" s="257"/>
      <c r="XBW288" s="257"/>
      <c r="XBX288" s="257"/>
      <c r="XBY288" s="257"/>
      <c r="XBZ288" s="258"/>
      <c r="XCA288" s="256"/>
      <c r="XCB288" s="257"/>
      <c r="XCC288" s="257"/>
      <c r="XCD288" s="257"/>
      <c r="XCE288" s="257"/>
      <c r="XCF288" s="257"/>
      <c r="XCG288" s="257"/>
      <c r="XCH288" s="257"/>
      <c r="XCI288" s="257"/>
      <c r="XCJ288" s="257"/>
      <c r="XCK288" s="257"/>
      <c r="XCL288" s="257"/>
      <c r="XCM288" s="258"/>
      <c r="XCN288" s="256"/>
      <c r="XCO288" s="257"/>
      <c r="XCP288" s="257"/>
      <c r="XCQ288" s="257"/>
      <c r="XCR288" s="257"/>
      <c r="XCS288" s="257"/>
      <c r="XCT288" s="257"/>
      <c r="XCU288" s="257"/>
      <c r="XCV288" s="257"/>
      <c r="XCW288" s="257"/>
      <c r="XCX288" s="257"/>
      <c r="XCY288" s="257"/>
      <c r="XCZ288" s="258"/>
      <c r="XDA288" s="256"/>
      <c r="XDB288" s="257"/>
      <c r="XDC288" s="257"/>
      <c r="XDD288" s="257"/>
      <c r="XDE288" s="257"/>
      <c r="XDF288" s="257"/>
      <c r="XDG288" s="257"/>
      <c r="XDH288" s="257"/>
      <c r="XDI288" s="257"/>
      <c r="XDJ288" s="257"/>
      <c r="XDK288" s="257"/>
      <c r="XDL288" s="257"/>
      <c r="XDM288" s="258"/>
      <c r="XDN288" s="256"/>
      <c r="XDO288" s="257"/>
      <c r="XDP288" s="257"/>
      <c r="XDQ288" s="257"/>
      <c r="XDR288" s="257"/>
      <c r="XDS288" s="257"/>
      <c r="XDT288" s="257"/>
      <c r="XDU288" s="257"/>
      <c r="XDV288" s="257"/>
      <c r="XDW288" s="257"/>
      <c r="XDX288" s="257"/>
      <c r="XDY288" s="257"/>
      <c r="XDZ288" s="258"/>
      <c r="XEA288" s="256"/>
      <c r="XEB288" s="257"/>
      <c r="XEC288" s="257"/>
      <c r="XED288" s="257"/>
      <c r="XEE288" s="257"/>
      <c r="XEF288" s="257"/>
      <c r="XEG288" s="257"/>
      <c r="XEH288" s="257"/>
      <c r="XEI288" s="257"/>
      <c r="XEJ288" s="257"/>
      <c r="XEK288" s="257"/>
      <c r="XEL288" s="257"/>
      <c r="XEM288" s="258"/>
      <c r="XEN288" s="256"/>
      <c r="XEO288" s="257"/>
      <c r="XEP288" s="257"/>
      <c r="XEQ288" s="257"/>
      <c r="XER288" s="257"/>
      <c r="XES288" s="257"/>
      <c r="XET288" s="257"/>
      <c r="XEU288" s="257"/>
      <c r="XEV288" s="257"/>
      <c r="XEW288" s="257"/>
      <c r="XEX288" s="257"/>
      <c r="XEY288" s="257"/>
      <c r="XEZ288" s="258"/>
      <c r="XFA288" s="256"/>
      <c r="XFB288" s="257"/>
      <c r="XFC288" s="257"/>
      <c r="XFD288" s="257"/>
    </row>
    <row r="289" spans="1:26">
      <c r="A289" s="259" t="s">
        <v>339</v>
      </c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60">
      <c r="A290" s="25" t="s">
        <v>63</v>
      </c>
      <c r="B290" s="100" t="s">
        <v>341</v>
      </c>
      <c r="C290" s="4"/>
      <c r="D290" s="63" t="s">
        <v>62</v>
      </c>
      <c r="E290" s="93">
        <v>42736</v>
      </c>
      <c r="F290" s="93">
        <v>43100</v>
      </c>
      <c r="G290" s="59">
        <v>45786520</v>
      </c>
      <c r="H290" s="59">
        <v>45786520</v>
      </c>
      <c r="I290" s="240">
        <v>188533400</v>
      </c>
      <c r="J290" s="240">
        <v>188533400</v>
      </c>
      <c r="K290" s="240">
        <v>0</v>
      </c>
      <c r="L290" s="240">
        <v>0</v>
      </c>
      <c r="M290" s="210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60">
      <c r="A291" s="1"/>
      <c r="B291" s="159" t="s">
        <v>342</v>
      </c>
      <c r="C291" s="95">
        <v>0</v>
      </c>
      <c r="D291" s="6" t="s">
        <v>62</v>
      </c>
      <c r="E291" s="93" t="s">
        <v>7</v>
      </c>
      <c r="F291" s="93">
        <v>43100</v>
      </c>
      <c r="G291" s="93" t="s">
        <v>7</v>
      </c>
      <c r="H291" s="93" t="s">
        <v>7</v>
      </c>
      <c r="I291" s="93" t="s">
        <v>7</v>
      </c>
      <c r="J291" s="93" t="s">
        <v>7</v>
      </c>
      <c r="K291" s="93" t="s">
        <v>7</v>
      </c>
      <c r="L291" s="93" t="s">
        <v>7</v>
      </c>
      <c r="M291" s="3"/>
    </row>
    <row r="292" spans="1:26" ht="84">
      <c r="A292" s="25" t="s">
        <v>106</v>
      </c>
      <c r="B292" s="196" t="s">
        <v>343</v>
      </c>
      <c r="C292" s="194"/>
      <c r="D292" s="6" t="s">
        <v>62</v>
      </c>
      <c r="E292" s="93">
        <v>42736</v>
      </c>
      <c r="F292" s="93">
        <v>43100</v>
      </c>
      <c r="G292" s="59">
        <v>0</v>
      </c>
      <c r="H292" s="59">
        <v>0</v>
      </c>
      <c r="I292" s="59">
        <v>11310500</v>
      </c>
      <c r="J292" s="59">
        <v>2946351.37</v>
      </c>
      <c r="K292" s="59">
        <v>0</v>
      </c>
      <c r="L292" s="59">
        <v>0</v>
      </c>
      <c r="M292" s="210"/>
    </row>
    <row r="293" spans="1:26" ht="60">
      <c r="A293" s="25" t="s">
        <v>113</v>
      </c>
      <c r="B293" s="196" t="s">
        <v>344</v>
      </c>
      <c r="C293" s="194"/>
      <c r="D293" s="6" t="s">
        <v>62</v>
      </c>
      <c r="E293" s="93">
        <v>42736</v>
      </c>
      <c r="F293" s="93">
        <v>43100</v>
      </c>
      <c r="G293" s="59">
        <v>120000</v>
      </c>
      <c r="H293" s="59">
        <v>30272</v>
      </c>
      <c r="I293" s="59">
        <v>0</v>
      </c>
      <c r="J293" s="59">
        <v>0</v>
      </c>
      <c r="K293" s="59">
        <v>0</v>
      </c>
      <c r="L293" s="59">
        <v>0</v>
      </c>
      <c r="M293" s="210"/>
    </row>
    <row r="294" spans="1:26" ht="60">
      <c r="A294" s="25" t="s">
        <v>83</v>
      </c>
      <c r="B294" s="100" t="s">
        <v>345</v>
      </c>
      <c r="C294" s="4"/>
      <c r="D294" s="6" t="s">
        <v>62</v>
      </c>
      <c r="E294" s="93">
        <v>42736</v>
      </c>
      <c r="F294" s="93">
        <v>43100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126"/>
    </row>
    <row r="295" spans="1:26" ht="60">
      <c r="A295" s="25" t="s">
        <v>89</v>
      </c>
      <c r="B295" s="100" t="s">
        <v>346</v>
      </c>
      <c r="C295" s="94"/>
      <c r="D295" s="6" t="s">
        <v>62</v>
      </c>
      <c r="E295" s="93">
        <v>42736</v>
      </c>
      <c r="F295" s="93">
        <v>43100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126"/>
    </row>
    <row r="296" spans="1:26" ht="60">
      <c r="A296" s="25" t="s">
        <v>92</v>
      </c>
      <c r="B296" s="100" t="s">
        <v>347</v>
      </c>
      <c r="C296" s="94"/>
      <c r="D296" s="6" t="s">
        <v>62</v>
      </c>
      <c r="E296" s="93">
        <v>42736</v>
      </c>
      <c r="F296" s="93">
        <v>43100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3"/>
    </row>
    <row r="297" spans="1:26" ht="60">
      <c r="A297" s="94"/>
      <c r="B297" s="159" t="s">
        <v>348</v>
      </c>
      <c r="C297" s="176">
        <v>1</v>
      </c>
      <c r="D297" s="6" t="s">
        <v>62</v>
      </c>
      <c r="E297" s="93" t="s">
        <v>7</v>
      </c>
      <c r="F297" s="93">
        <v>43100</v>
      </c>
      <c r="G297" s="93" t="s">
        <v>7</v>
      </c>
      <c r="H297" s="93" t="s">
        <v>7</v>
      </c>
      <c r="I297" s="93" t="s">
        <v>7</v>
      </c>
      <c r="J297" s="93" t="s">
        <v>7</v>
      </c>
      <c r="K297" s="93" t="s">
        <v>7</v>
      </c>
      <c r="L297" s="93" t="s">
        <v>7</v>
      </c>
      <c r="M297" s="3"/>
    </row>
    <row r="298" spans="1:26" ht="60">
      <c r="A298" s="25" t="s">
        <v>104</v>
      </c>
      <c r="B298" s="100" t="s">
        <v>349</v>
      </c>
      <c r="C298" s="94"/>
      <c r="D298" s="6" t="s">
        <v>62</v>
      </c>
      <c r="E298" s="93">
        <v>42736</v>
      </c>
      <c r="F298" s="93">
        <v>43100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3"/>
    </row>
    <row r="299" spans="1:26" ht="60">
      <c r="A299" s="25" t="s">
        <v>105</v>
      </c>
      <c r="B299" s="100" t="s">
        <v>350</v>
      </c>
      <c r="C299" s="94"/>
      <c r="D299" s="6" t="s">
        <v>62</v>
      </c>
      <c r="E299" s="93">
        <v>42736</v>
      </c>
      <c r="F299" s="93">
        <v>43100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3"/>
    </row>
    <row r="300" spans="1:26" ht="60">
      <c r="A300" s="25" t="s">
        <v>227</v>
      </c>
      <c r="B300" s="100" t="s">
        <v>351</v>
      </c>
      <c r="C300" s="94"/>
      <c r="D300" s="6" t="s">
        <v>62</v>
      </c>
      <c r="E300" s="93">
        <v>42736</v>
      </c>
      <c r="F300" s="93">
        <v>43100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3"/>
    </row>
    <row r="301" spans="1:26" ht="60">
      <c r="A301" s="25" t="s">
        <v>147</v>
      </c>
      <c r="B301" s="100" t="s">
        <v>352</v>
      </c>
      <c r="C301" s="94"/>
      <c r="D301" s="6" t="s">
        <v>62</v>
      </c>
      <c r="E301" s="93">
        <v>42736</v>
      </c>
      <c r="F301" s="93">
        <v>43100</v>
      </c>
      <c r="G301" s="59">
        <v>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3"/>
    </row>
    <row r="302" spans="1:26" ht="60">
      <c r="A302" s="25" t="s">
        <v>150</v>
      </c>
      <c r="B302" s="100" t="s">
        <v>353</v>
      </c>
      <c r="C302" s="94"/>
      <c r="D302" s="6" t="s">
        <v>62</v>
      </c>
      <c r="E302" s="93">
        <v>42736</v>
      </c>
      <c r="F302" s="93">
        <v>43100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3"/>
    </row>
    <row r="303" spans="1:26" ht="60">
      <c r="A303" s="92"/>
      <c r="B303" s="159" t="s">
        <v>354</v>
      </c>
      <c r="C303" s="176">
        <v>2</v>
      </c>
      <c r="D303" s="6" t="s">
        <v>62</v>
      </c>
      <c r="E303" s="8" t="s">
        <v>7</v>
      </c>
      <c r="F303" s="93">
        <v>43100</v>
      </c>
      <c r="G303" s="8" t="s">
        <v>7</v>
      </c>
      <c r="H303" s="8" t="s">
        <v>7</v>
      </c>
      <c r="I303" s="8" t="s">
        <v>7</v>
      </c>
      <c r="J303" s="8" t="s">
        <v>7</v>
      </c>
      <c r="K303" s="8" t="s">
        <v>7</v>
      </c>
      <c r="L303" s="8" t="s">
        <v>7</v>
      </c>
      <c r="M303" s="3"/>
    </row>
    <row r="304" spans="1:26" ht="60">
      <c r="A304" s="25" t="s">
        <v>153</v>
      </c>
      <c r="B304" s="100" t="s">
        <v>355</v>
      </c>
      <c r="C304" s="94"/>
      <c r="D304" s="6" t="s">
        <v>62</v>
      </c>
      <c r="E304" s="93">
        <v>42736</v>
      </c>
      <c r="F304" s="93">
        <v>43100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3"/>
    </row>
    <row r="305" spans="1:13" ht="60">
      <c r="A305" s="92"/>
      <c r="B305" s="159" t="s">
        <v>356</v>
      </c>
      <c r="C305" s="94"/>
      <c r="D305" s="6" t="s">
        <v>62</v>
      </c>
      <c r="E305" s="8" t="s">
        <v>7</v>
      </c>
      <c r="F305" s="93">
        <v>43100</v>
      </c>
      <c r="G305" s="8" t="s">
        <v>7</v>
      </c>
      <c r="H305" s="8" t="s">
        <v>7</v>
      </c>
      <c r="I305" s="8" t="s">
        <v>7</v>
      </c>
      <c r="J305" s="8" t="s">
        <v>7</v>
      </c>
      <c r="K305" s="8" t="s">
        <v>7</v>
      </c>
      <c r="L305" s="8" t="s">
        <v>7</v>
      </c>
      <c r="M305" s="3"/>
    </row>
    <row r="306" spans="1:13" ht="15.75">
      <c r="A306" s="92"/>
      <c r="B306" s="177" t="s">
        <v>82</v>
      </c>
      <c r="C306" s="94" t="s">
        <v>7</v>
      </c>
      <c r="D306" s="197" t="s">
        <v>7</v>
      </c>
      <c r="E306" s="41" t="s">
        <v>7</v>
      </c>
      <c r="F306" s="198" t="s">
        <v>7</v>
      </c>
      <c r="G306" s="149">
        <f>G304+G302+G301+G300+G299+G298+G296+G295+G294+G293+G292+G290</f>
        <v>45906520</v>
      </c>
      <c r="H306" s="149">
        <f t="shared" ref="H306:L306" si="17">H304+H302+H301+H300+H299+H298+H296+H295+H294+H293+H292+H290</f>
        <v>45816792</v>
      </c>
      <c r="I306" s="149">
        <f t="shared" si="17"/>
        <v>199843900</v>
      </c>
      <c r="J306" s="149">
        <f t="shared" si="17"/>
        <v>191479751.37</v>
      </c>
      <c r="K306" s="149">
        <f t="shared" si="17"/>
        <v>0</v>
      </c>
      <c r="L306" s="149">
        <f t="shared" si="17"/>
        <v>0</v>
      </c>
      <c r="M306" s="232"/>
    </row>
    <row r="307" spans="1:13">
      <c r="A307" s="256" t="s">
        <v>357</v>
      </c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  <c r="L307" s="257"/>
      <c r="M307" s="258"/>
    </row>
    <row r="308" spans="1:13" ht="60">
      <c r="A308" s="25" t="s">
        <v>156</v>
      </c>
      <c r="B308" s="100" t="s">
        <v>358</v>
      </c>
      <c r="C308" s="94"/>
      <c r="D308" s="6" t="s">
        <v>62</v>
      </c>
      <c r="E308" s="93">
        <v>42736</v>
      </c>
      <c r="F308" s="93">
        <v>43100</v>
      </c>
      <c r="G308" s="59">
        <v>105891587.77</v>
      </c>
      <c r="H308" s="59">
        <v>105834901.77</v>
      </c>
      <c r="I308" s="59">
        <v>277137800</v>
      </c>
      <c r="J308" s="59">
        <v>277137800</v>
      </c>
      <c r="K308" s="59">
        <v>0</v>
      </c>
      <c r="L308" s="59">
        <v>0</v>
      </c>
      <c r="M308" s="210"/>
    </row>
    <row r="309" spans="1:13" ht="60" hidden="1">
      <c r="A309" s="92"/>
      <c r="B309" s="159" t="s">
        <v>359</v>
      </c>
      <c r="C309" s="176">
        <v>2</v>
      </c>
      <c r="D309" s="6" t="s">
        <v>62</v>
      </c>
      <c r="E309" s="93" t="s">
        <v>7</v>
      </c>
      <c r="F309" s="93">
        <v>43100</v>
      </c>
      <c r="G309" s="59" t="s">
        <v>7</v>
      </c>
      <c r="H309" s="59" t="s">
        <v>7</v>
      </c>
      <c r="I309" s="59" t="s">
        <v>7</v>
      </c>
      <c r="J309" s="59" t="s">
        <v>7</v>
      </c>
      <c r="K309" s="59" t="s">
        <v>7</v>
      </c>
      <c r="L309" s="59" t="s">
        <v>7</v>
      </c>
      <c r="M309" s="3"/>
    </row>
    <row r="310" spans="1:13" ht="60">
      <c r="A310" s="25" t="s">
        <v>159</v>
      </c>
      <c r="B310" s="100" t="s">
        <v>360</v>
      </c>
      <c r="C310" s="94"/>
      <c r="D310" s="6" t="s">
        <v>62</v>
      </c>
      <c r="E310" s="93">
        <v>42736</v>
      </c>
      <c r="F310" s="93">
        <v>43100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3"/>
    </row>
    <row r="311" spans="1:13" ht="60">
      <c r="A311" s="25" t="s">
        <v>162</v>
      </c>
      <c r="B311" s="100" t="s">
        <v>361</v>
      </c>
      <c r="C311" s="94"/>
      <c r="D311" s="6" t="s">
        <v>62</v>
      </c>
      <c r="E311" s="93">
        <v>42736</v>
      </c>
      <c r="F311" s="93">
        <v>43100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3"/>
    </row>
    <row r="312" spans="1:13" ht="60">
      <c r="A312" s="25" t="s">
        <v>165</v>
      </c>
      <c r="B312" s="100" t="s">
        <v>362</v>
      </c>
      <c r="C312" s="94"/>
      <c r="D312" s="6" t="s">
        <v>62</v>
      </c>
      <c r="E312" s="93">
        <v>42736</v>
      </c>
      <c r="F312" s="93">
        <v>43100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3"/>
    </row>
    <row r="313" spans="1:13" ht="60">
      <c r="A313" s="25" t="s">
        <v>168</v>
      </c>
      <c r="B313" s="100" t="s">
        <v>363</v>
      </c>
      <c r="C313" s="94"/>
      <c r="D313" s="6" t="s">
        <v>62</v>
      </c>
      <c r="E313" s="93">
        <v>42736</v>
      </c>
      <c r="F313" s="93">
        <v>43100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3"/>
    </row>
    <row r="314" spans="1:13" ht="60" hidden="1">
      <c r="A314" s="92"/>
      <c r="B314" s="159" t="s">
        <v>364</v>
      </c>
      <c r="C314" s="176">
        <v>2</v>
      </c>
      <c r="D314" s="6" t="s">
        <v>62</v>
      </c>
      <c r="E314" s="93" t="s">
        <v>7</v>
      </c>
      <c r="F314" s="93">
        <v>43100</v>
      </c>
      <c r="G314" s="59" t="s">
        <v>7</v>
      </c>
      <c r="H314" s="59" t="s">
        <v>7</v>
      </c>
      <c r="I314" s="59" t="s">
        <v>7</v>
      </c>
      <c r="J314" s="59" t="s">
        <v>7</v>
      </c>
      <c r="K314" s="59" t="s">
        <v>7</v>
      </c>
      <c r="L314" s="59" t="s">
        <v>7</v>
      </c>
      <c r="M314" s="126"/>
    </row>
    <row r="315" spans="1:13" ht="60">
      <c r="A315" s="25" t="s">
        <v>170</v>
      </c>
      <c r="B315" s="100" t="s">
        <v>365</v>
      </c>
      <c r="C315" s="94"/>
      <c r="D315" s="6" t="s">
        <v>62</v>
      </c>
      <c r="E315" s="93">
        <v>42736</v>
      </c>
      <c r="F315" s="93">
        <v>43100</v>
      </c>
      <c r="G315" s="59">
        <v>309100</v>
      </c>
      <c r="H315" s="59">
        <v>309100</v>
      </c>
      <c r="I315" s="59">
        <v>0</v>
      </c>
      <c r="J315" s="59">
        <v>0</v>
      </c>
      <c r="K315" s="59">
        <v>0</v>
      </c>
      <c r="L315" s="59">
        <v>0</v>
      </c>
      <c r="M315" s="210"/>
    </row>
    <row r="316" spans="1:13" ht="60" hidden="1">
      <c r="A316" s="92"/>
      <c r="B316" s="159" t="s">
        <v>366</v>
      </c>
      <c r="C316" s="176">
        <v>3</v>
      </c>
      <c r="D316" s="6" t="s">
        <v>62</v>
      </c>
      <c r="E316" s="93" t="s">
        <v>7</v>
      </c>
      <c r="F316" s="93">
        <v>43100</v>
      </c>
      <c r="G316" s="59" t="s">
        <v>7</v>
      </c>
      <c r="H316" s="59" t="s">
        <v>7</v>
      </c>
      <c r="I316" s="59" t="s">
        <v>7</v>
      </c>
      <c r="J316" s="59" t="s">
        <v>7</v>
      </c>
      <c r="K316" s="59" t="s">
        <v>7</v>
      </c>
      <c r="L316" s="59" t="s">
        <v>7</v>
      </c>
      <c r="M316" s="126"/>
    </row>
    <row r="317" spans="1:13" ht="60">
      <c r="A317" s="25" t="s">
        <v>174</v>
      </c>
      <c r="B317" s="100" t="s">
        <v>367</v>
      </c>
      <c r="C317" s="94"/>
      <c r="D317" s="6" t="s">
        <v>62</v>
      </c>
      <c r="E317" s="93">
        <v>42736</v>
      </c>
      <c r="F317" s="93">
        <v>43100</v>
      </c>
      <c r="G317" s="59">
        <v>186000</v>
      </c>
      <c r="H317" s="59">
        <v>186000</v>
      </c>
      <c r="I317" s="59">
        <v>18334400</v>
      </c>
      <c r="J317" s="59">
        <v>18334400</v>
      </c>
      <c r="K317" s="59">
        <v>0</v>
      </c>
      <c r="L317" s="59">
        <v>0</v>
      </c>
      <c r="M317" s="210"/>
    </row>
    <row r="318" spans="1:13" ht="60">
      <c r="A318" s="25" t="s">
        <v>177</v>
      </c>
      <c r="B318" s="100" t="s">
        <v>368</v>
      </c>
      <c r="C318" s="94"/>
      <c r="D318" s="6" t="s">
        <v>62</v>
      </c>
      <c r="E318" s="93">
        <v>42736</v>
      </c>
      <c r="F318" s="93">
        <v>43100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126"/>
    </row>
    <row r="319" spans="1:13" ht="60" hidden="1">
      <c r="A319" s="92"/>
      <c r="B319" s="159" t="s">
        <v>369</v>
      </c>
      <c r="C319" s="176">
        <v>3</v>
      </c>
      <c r="D319" s="6" t="s">
        <v>62</v>
      </c>
      <c r="E319" s="93" t="s">
        <v>7</v>
      </c>
      <c r="F319" s="93">
        <v>43100</v>
      </c>
      <c r="G319" s="59" t="s">
        <v>7</v>
      </c>
      <c r="H319" s="59" t="s">
        <v>7</v>
      </c>
      <c r="I319" s="59" t="s">
        <v>7</v>
      </c>
      <c r="J319" s="59" t="s">
        <v>7</v>
      </c>
      <c r="K319" s="59" t="s">
        <v>7</v>
      </c>
      <c r="L319" s="59" t="s">
        <v>7</v>
      </c>
      <c r="M319" s="126"/>
    </row>
    <row r="320" spans="1:13" ht="60">
      <c r="A320" s="25" t="s">
        <v>182</v>
      </c>
      <c r="B320" s="100" t="s">
        <v>370</v>
      </c>
      <c r="C320" s="94"/>
      <c r="D320" s="6" t="s">
        <v>62</v>
      </c>
      <c r="E320" s="93">
        <v>42736</v>
      </c>
      <c r="F320" s="93">
        <v>43100</v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3"/>
    </row>
    <row r="321" spans="1:13" ht="60">
      <c r="A321" s="25" t="s">
        <v>185</v>
      </c>
      <c r="B321" s="100" t="s">
        <v>371</v>
      </c>
      <c r="C321" s="94"/>
      <c r="D321" s="6" t="s">
        <v>62</v>
      </c>
      <c r="E321" s="93">
        <v>42736</v>
      </c>
      <c r="F321" s="93">
        <v>43100</v>
      </c>
      <c r="G321" s="59"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3"/>
    </row>
    <row r="322" spans="1:13" ht="60">
      <c r="A322" s="92"/>
      <c r="B322" s="159" t="s">
        <v>372</v>
      </c>
      <c r="C322" s="176">
        <v>1</v>
      </c>
      <c r="D322" s="6" t="s">
        <v>62</v>
      </c>
      <c r="E322" s="93" t="s">
        <v>7</v>
      </c>
      <c r="F322" s="93">
        <v>43100</v>
      </c>
      <c r="G322" s="59" t="s">
        <v>7</v>
      </c>
      <c r="H322" s="59" t="s">
        <v>7</v>
      </c>
      <c r="I322" s="59" t="s">
        <v>7</v>
      </c>
      <c r="J322" s="59" t="s">
        <v>7</v>
      </c>
      <c r="K322" s="59" t="s">
        <v>7</v>
      </c>
      <c r="L322" s="59" t="s">
        <v>7</v>
      </c>
      <c r="M322" s="3"/>
    </row>
    <row r="323" spans="1:13" ht="60">
      <c r="A323" s="25" t="s">
        <v>189</v>
      </c>
      <c r="B323" s="100" t="s">
        <v>373</v>
      </c>
      <c r="C323" s="94"/>
      <c r="D323" s="6" t="s">
        <v>62</v>
      </c>
      <c r="E323" s="93">
        <v>42736</v>
      </c>
      <c r="F323" s="93">
        <v>43100</v>
      </c>
      <c r="G323" s="59"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3"/>
    </row>
    <row r="324" spans="1:13" ht="60">
      <c r="A324" s="25" t="s">
        <v>274</v>
      </c>
      <c r="B324" s="100" t="s">
        <v>374</v>
      </c>
      <c r="C324" s="94"/>
      <c r="D324" s="6" t="s">
        <v>62</v>
      </c>
      <c r="E324" s="93">
        <v>42736</v>
      </c>
      <c r="F324" s="93">
        <v>43100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3"/>
    </row>
    <row r="325" spans="1:13" ht="60" hidden="1">
      <c r="A325" s="92"/>
      <c r="B325" s="159" t="s">
        <v>375</v>
      </c>
      <c r="C325" s="176">
        <v>1</v>
      </c>
      <c r="D325" s="6" t="s">
        <v>62</v>
      </c>
      <c r="E325" s="93" t="s">
        <v>7</v>
      </c>
      <c r="F325" s="93">
        <v>43100</v>
      </c>
      <c r="G325" s="59" t="s">
        <v>7</v>
      </c>
      <c r="H325" s="59" t="s">
        <v>7</v>
      </c>
      <c r="I325" s="59" t="s">
        <v>7</v>
      </c>
      <c r="J325" s="59" t="s">
        <v>7</v>
      </c>
      <c r="K325" s="59" t="s">
        <v>7</v>
      </c>
      <c r="L325" s="59" t="s">
        <v>7</v>
      </c>
      <c r="M325" s="3"/>
    </row>
    <row r="326" spans="1:13" ht="60">
      <c r="A326" s="25" t="s">
        <v>195</v>
      </c>
      <c r="B326" s="196" t="s">
        <v>376</v>
      </c>
      <c r="C326" s="57"/>
      <c r="D326" s="6" t="s">
        <v>62</v>
      </c>
      <c r="E326" s="93">
        <v>42736</v>
      </c>
      <c r="F326" s="93">
        <v>43100</v>
      </c>
      <c r="G326" s="59">
        <v>44381.23</v>
      </c>
      <c r="H326" s="59">
        <v>44381.23</v>
      </c>
      <c r="I326" s="59">
        <v>219100</v>
      </c>
      <c r="J326" s="59">
        <v>219100</v>
      </c>
      <c r="K326" s="59">
        <v>0</v>
      </c>
      <c r="L326" s="59">
        <v>0</v>
      </c>
      <c r="M326" s="210"/>
    </row>
    <row r="327" spans="1:13" ht="60">
      <c r="A327" s="25" t="s">
        <v>198</v>
      </c>
      <c r="B327" s="196" t="s">
        <v>377</v>
      </c>
      <c r="C327" s="57"/>
      <c r="D327" s="6" t="s">
        <v>62</v>
      </c>
      <c r="E327" s="93">
        <v>42736</v>
      </c>
      <c r="F327" s="93">
        <v>43100</v>
      </c>
      <c r="G327" s="59">
        <v>0</v>
      </c>
      <c r="H327" s="59">
        <v>0</v>
      </c>
      <c r="I327" s="59">
        <v>3653703</v>
      </c>
      <c r="J327" s="59">
        <v>3653703</v>
      </c>
      <c r="K327" s="59">
        <v>0</v>
      </c>
      <c r="L327" s="59">
        <v>0</v>
      </c>
      <c r="M327" s="210"/>
    </row>
    <row r="328" spans="1:13" ht="15.75">
      <c r="A328" s="92"/>
      <c r="B328" s="177" t="s">
        <v>82</v>
      </c>
      <c r="C328" s="149" t="s">
        <v>7</v>
      </c>
      <c r="D328" s="149" t="s">
        <v>7</v>
      </c>
      <c r="E328" s="149" t="s">
        <v>7</v>
      </c>
      <c r="F328" s="149" t="s">
        <v>7</v>
      </c>
      <c r="G328" s="149">
        <f t="shared" ref="G328:L328" si="18">G327+G326+G324+G323+G321+G320+G318+G317+G315+G313+G312+G311+G310+G308</f>
        <v>106431069</v>
      </c>
      <c r="H328" s="149">
        <f t="shared" si="18"/>
        <v>106374383</v>
      </c>
      <c r="I328" s="149">
        <f t="shared" si="18"/>
        <v>299345003</v>
      </c>
      <c r="J328" s="149">
        <f t="shared" si="18"/>
        <v>299345003</v>
      </c>
      <c r="K328" s="149">
        <f t="shared" si="18"/>
        <v>0</v>
      </c>
      <c r="L328" s="149">
        <f t="shared" si="18"/>
        <v>0</v>
      </c>
      <c r="M328" s="232"/>
    </row>
    <row r="329" spans="1:13">
      <c r="A329" s="256" t="s">
        <v>378</v>
      </c>
      <c r="B329" s="257"/>
      <c r="C329" s="257"/>
      <c r="D329" s="257"/>
      <c r="E329" s="257"/>
      <c r="F329" s="257"/>
      <c r="G329" s="257"/>
      <c r="H329" s="257"/>
      <c r="I329" s="257"/>
      <c r="J329" s="257"/>
      <c r="K329" s="257"/>
      <c r="L329" s="257"/>
      <c r="M329" s="258"/>
    </row>
    <row r="330" spans="1:13" ht="60">
      <c r="A330" s="25" t="s">
        <v>202</v>
      </c>
      <c r="B330" s="100" t="s">
        <v>379</v>
      </c>
      <c r="C330" s="94"/>
      <c r="D330" s="6" t="s">
        <v>62</v>
      </c>
      <c r="E330" s="93">
        <v>42736</v>
      </c>
      <c r="F330" s="93">
        <v>43100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3"/>
    </row>
    <row r="331" spans="1:13" ht="60">
      <c r="A331" s="25" t="s">
        <v>205</v>
      </c>
      <c r="B331" s="100" t="s">
        <v>380</v>
      </c>
      <c r="C331" s="94"/>
      <c r="D331" s="6" t="s">
        <v>62</v>
      </c>
      <c r="E331" s="93">
        <v>42736</v>
      </c>
      <c r="F331" s="93">
        <v>43100</v>
      </c>
      <c r="G331" s="59">
        <v>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3"/>
    </row>
    <row r="332" spans="1:13" ht="60">
      <c r="A332" s="25" t="s">
        <v>207</v>
      </c>
      <c r="B332" s="100" t="s">
        <v>381</v>
      </c>
      <c r="C332" s="94"/>
      <c r="D332" s="6" t="s">
        <v>62</v>
      </c>
      <c r="E332" s="93">
        <v>42736</v>
      </c>
      <c r="F332" s="93">
        <v>43100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3"/>
    </row>
    <row r="333" spans="1:13" ht="60">
      <c r="A333" s="25" t="s">
        <v>211</v>
      </c>
      <c r="B333" s="100" t="s">
        <v>382</v>
      </c>
      <c r="C333" s="94"/>
      <c r="D333" s="6" t="s">
        <v>62</v>
      </c>
      <c r="E333" s="93">
        <v>42736</v>
      </c>
      <c r="F333" s="93">
        <v>43100</v>
      </c>
      <c r="G333" s="59">
        <v>99999</v>
      </c>
      <c r="H333" s="59">
        <v>99999</v>
      </c>
      <c r="I333" s="59">
        <v>0</v>
      </c>
      <c r="J333" s="59">
        <v>0</v>
      </c>
      <c r="K333" s="59">
        <v>0</v>
      </c>
      <c r="L333" s="59">
        <v>0</v>
      </c>
      <c r="M333" s="210"/>
    </row>
    <row r="334" spans="1:13" ht="60">
      <c r="A334" s="25" t="s">
        <v>287</v>
      </c>
      <c r="B334" s="100" t="s">
        <v>383</v>
      </c>
      <c r="C334" s="94"/>
      <c r="D334" s="6" t="s">
        <v>62</v>
      </c>
      <c r="E334" s="93">
        <v>42736</v>
      </c>
      <c r="F334" s="93">
        <v>43100</v>
      </c>
      <c r="G334" s="59">
        <v>0</v>
      </c>
      <c r="H334" s="59">
        <v>0</v>
      </c>
      <c r="I334" s="59">
        <v>0</v>
      </c>
      <c r="J334" s="59">
        <v>0</v>
      </c>
      <c r="K334" s="59">
        <v>0</v>
      </c>
      <c r="L334" s="59">
        <v>0</v>
      </c>
      <c r="M334" s="126"/>
    </row>
    <row r="335" spans="1:13" ht="60">
      <c r="A335" s="25" t="s">
        <v>290</v>
      </c>
      <c r="B335" s="100" t="s">
        <v>384</v>
      </c>
      <c r="C335" s="94"/>
      <c r="D335" s="6" t="s">
        <v>62</v>
      </c>
      <c r="E335" s="93">
        <v>42736</v>
      </c>
      <c r="F335" s="93">
        <v>43100</v>
      </c>
      <c r="G335" s="59">
        <v>0</v>
      </c>
      <c r="H335" s="59">
        <v>0</v>
      </c>
      <c r="I335" s="59">
        <v>0</v>
      </c>
      <c r="J335" s="59">
        <v>0</v>
      </c>
      <c r="K335" s="59">
        <v>0</v>
      </c>
      <c r="L335" s="59">
        <v>0</v>
      </c>
      <c r="M335" s="126"/>
    </row>
    <row r="336" spans="1:13" ht="60">
      <c r="A336" s="25" t="s">
        <v>293</v>
      </c>
      <c r="B336" s="100" t="s">
        <v>385</v>
      </c>
      <c r="C336" s="94"/>
      <c r="D336" s="6" t="s">
        <v>62</v>
      </c>
      <c r="E336" s="93">
        <v>42736</v>
      </c>
      <c r="F336" s="93">
        <v>43100</v>
      </c>
      <c r="G336" s="59">
        <v>0</v>
      </c>
      <c r="H336" s="59">
        <v>0</v>
      </c>
      <c r="I336" s="59">
        <v>0</v>
      </c>
      <c r="J336" s="59">
        <v>0</v>
      </c>
      <c r="K336" s="59">
        <v>0</v>
      </c>
      <c r="L336" s="59">
        <v>0</v>
      </c>
      <c r="M336" s="126"/>
    </row>
    <row r="337" spans="1:13" ht="60">
      <c r="A337" s="25" t="s">
        <v>294</v>
      </c>
      <c r="B337" s="100" t="s">
        <v>386</v>
      </c>
      <c r="C337" s="94"/>
      <c r="D337" s="6" t="s">
        <v>62</v>
      </c>
      <c r="E337" s="93">
        <v>42736</v>
      </c>
      <c r="F337" s="93">
        <v>43100</v>
      </c>
      <c r="G337" s="59">
        <v>300000</v>
      </c>
      <c r="H337" s="59">
        <v>300000</v>
      </c>
      <c r="I337" s="59">
        <v>0</v>
      </c>
      <c r="J337" s="59">
        <v>0</v>
      </c>
      <c r="K337" s="59">
        <v>0</v>
      </c>
      <c r="L337" s="59">
        <v>0</v>
      </c>
      <c r="M337" s="210"/>
    </row>
    <row r="338" spans="1:13" ht="60">
      <c r="A338" s="25" t="s">
        <v>387</v>
      </c>
      <c r="B338" s="100" t="s">
        <v>388</v>
      </c>
      <c r="C338" s="94"/>
      <c r="D338" s="6" t="s">
        <v>62</v>
      </c>
      <c r="E338" s="93">
        <v>42736</v>
      </c>
      <c r="F338" s="93">
        <v>43100</v>
      </c>
      <c r="G338" s="59"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3"/>
    </row>
    <row r="339" spans="1:13" ht="60">
      <c r="A339" s="25" t="s">
        <v>389</v>
      </c>
      <c r="B339" s="100" t="s">
        <v>390</v>
      </c>
      <c r="C339" s="94"/>
      <c r="D339" s="6" t="s">
        <v>62</v>
      </c>
      <c r="E339" s="93">
        <v>42736</v>
      </c>
      <c r="F339" s="93">
        <v>43100</v>
      </c>
      <c r="G339" s="59">
        <v>0</v>
      </c>
      <c r="H339" s="59">
        <v>0</v>
      </c>
      <c r="I339" s="59">
        <v>0</v>
      </c>
      <c r="J339" s="59">
        <v>0</v>
      </c>
      <c r="K339" s="59">
        <v>0</v>
      </c>
      <c r="L339" s="59">
        <v>0</v>
      </c>
      <c r="M339" s="3"/>
    </row>
    <row r="340" spans="1:13" ht="60">
      <c r="A340" s="25" t="s">
        <v>391</v>
      </c>
      <c r="B340" s="100" t="s">
        <v>392</v>
      </c>
      <c r="C340" s="94"/>
      <c r="D340" s="6" t="s">
        <v>62</v>
      </c>
      <c r="E340" s="93">
        <v>42736</v>
      </c>
      <c r="F340" s="93">
        <v>43100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3"/>
    </row>
    <row r="341" spans="1:13" ht="60">
      <c r="A341" s="25" t="s">
        <v>393</v>
      </c>
      <c r="B341" s="100" t="s">
        <v>394</v>
      </c>
      <c r="C341" s="94"/>
      <c r="D341" s="6" t="s">
        <v>62</v>
      </c>
      <c r="E341" s="93">
        <v>42736</v>
      </c>
      <c r="F341" s="93">
        <v>43100</v>
      </c>
      <c r="G341" s="59">
        <v>66611</v>
      </c>
      <c r="H341" s="59">
        <v>66611</v>
      </c>
      <c r="I341" s="59">
        <v>305775</v>
      </c>
      <c r="J341" s="59">
        <v>305775</v>
      </c>
      <c r="K341" s="59">
        <v>0</v>
      </c>
      <c r="L341" s="59">
        <v>0</v>
      </c>
      <c r="M341" s="210"/>
    </row>
    <row r="342" spans="1:13" ht="15.75">
      <c r="A342" s="92"/>
      <c r="B342" s="177" t="s">
        <v>82</v>
      </c>
      <c r="C342" s="199" t="s">
        <v>7</v>
      </c>
      <c r="D342" s="200" t="s">
        <v>7</v>
      </c>
      <c r="E342" s="158" t="s">
        <v>7</v>
      </c>
      <c r="F342" s="158" t="s">
        <v>7</v>
      </c>
      <c r="G342" s="149">
        <f>G341+G340+G339+G338+G337+G336+G335+G334+G333+G332+G331+G330</f>
        <v>466610</v>
      </c>
      <c r="H342" s="149">
        <f t="shared" ref="H342:L342" si="19">H341+H340+H339+H338+H337+H336+H335+H334+H333+H332+H331+H330</f>
        <v>466610</v>
      </c>
      <c r="I342" s="149">
        <f t="shared" si="19"/>
        <v>305775</v>
      </c>
      <c r="J342" s="149">
        <f t="shared" si="19"/>
        <v>305775</v>
      </c>
      <c r="K342" s="149">
        <f t="shared" si="19"/>
        <v>0</v>
      </c>
      <c r="L342" s="149">
        <f t="shared" si="19"/>
        <v>0</v>
      </c>
      <c r="M342" s="232"/>
    </row>
    <row r="343" spans="1:13">
      <c r="A343" s="256" t="s">
        <v>395</v>
      </c>
      <c r="B343" s="257"/>
      <c r="C343" s="257"/>
      <c r="D343" s="257"/>
      <c r="E343" s="257"/>
      <c r="F343" s="257"/>
      <c r="G343" s="257"/>
      <c r="H343" s="257"/>
      <c r="I343" s="257"/>
      <c r="J343" s="257"/>
      <c r="K343" s="257"/>
      <c r="L343" s="257"/>
      <c r="M343" s="258"/>
    </row>
    <row r="344" spans="1:13" ht="60">
      <c r="A344" s="25" t="s">
        <v>396</v>
      </c>
      <c r="B344" s="100" t="s">
        <v>398</v>
      </c>
      <c r="C344" s="94"/>
      <c r="D344" s="6" t="s">
        <v>62</v>
      </c>
      <c r="E344" s="93">
        <v>42736</v>
      </c>
      <c r="F344" s="93">
        <v>43100</v>
      </c>
      <c r="G344" s="59">
        <v>2240800</v>
      </c>
      <c r="H344" s="59">
        <v>2240800</v>
      </c>
      <c r="I344" s="59">
        <v>1846700</v>
      </c>
      <c r="J344" s="59">
        <v>1846700</v>
      </c>
      <c r="K344" s="59">
        <v>0</v>
      </c>
      <c r="L344" s="59">
        <v>0</v>
      </c>
      <c r="M344" s="210"/>
    </row>
    <row r="345" spans="1:13" ht="60">
      <c r="A345" s="25" t="s">
        <v>397</v>
      </c>
      <c r="B345" s="100" t="s">
        <v>399</v>
      </c>
      <c r="C345" s="94"/>
      <c r="D345" s="6" t="s">
        <v>62</v>
      </c>
      <c r="E345" s="93">
        <v>42736</v>
      </c>
      <c r="F345" s="93">
        <v>43100</v>
      </c>
      <c r="G345" s="59">
        <v>0</v>
      </c>
      <c r="H345" s="59">
        <v>0</v>
      </c>
      <c r="I345" s="59">
        <v>0</v>
      </c>
      <c r="J345" s="59">
        <v>0</v>
      </c>
      <c r="K345" s="59">
        <v>0</v>
      </c>
      <c r="L345" s="59">
        <v>0</v>
      </c>
      <c r="M345" s="126"/>
    </row>
    <row r="346" spans="1:13" ht="15.75">
      <c r="A346" s="92"/>
      <c r="B346" s="177" t="s">
        <v>82</v>
      </c>
      <c r="C346" s="149" t="s">
        <v>7</v>
      </c>
      <c r="D346" s="149" t="s">
        <v>7</v>
      </c>
      <c r="E346" s="149" t="s">
        <v>7</v>
      </c>
      <c r="F346" s="149" t="s">
        <v>7</v>
      </c>
      <c r="G346" s="149">
        <v>2240800</v>
      </c>
      <c r="H346" s="149">
        <v>2240800</v>
      </c>
      <c r="I346" s="149">
        <v>1846700</v>
      </c>
      <c r="J346" s="149">
        <f>J344+J345</f>
        <v>1846700</v>
      </c>
      <c r="K346" s="149">
        <v>0</v>
      </c>
      <c r="L346" s="149">
        <v>0</v>
      </c>
      <c r="M346" s="232"/>
    </row>
    <row r="347" spans="1:13">
      <c r="A347" s="256" t="s">
        <v>400</v>
      </c>
      <c r="B347" s="257"/>
      <c r="C347" s="257"/>
      <c r="D347" s="257"/>
      <c r="E347" s="257"/>
      <c r="F347" s="257"/>
      <c r="G347" s="257"/>
      <c r="H347" s="257"/>
      <c r="I347" s="257"/>
      <c r="J347" s="257"/>
      <c r="K347" s="257"/>
      <c r="L347" s="257"/>
      <c r="M347" s="258"/>
    </row>
    <row r="348" spans="1:13" ht="72">
      <c r="A348" s="25" t="s">
        <v>401</v>
      </c>
      <c r="B348" s="100" t="s">
        <v>402</v>
      </c>
      <c r="C348" s="94"/>
      <c r="D348" s="6" t="s">
        <v>62</v>
      </c>
      <c r="E348" s="93">
        <v>42736</v>
      </c>
      <c r="F348" s="93">
        <v>43100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3"/>
    </row>
    <row r="349" spans="1:13" ht="60" hidden="1">
      <c r="A349" s="92"/>
      <c r="B349" s="159" t="s">
        <v>403</v>
      </c>
      <c r="C349" s="176">
        <v>0</v>
      </c>
      <c r="D349" s="6" t="s">
        <v>62</v>
      </c>
      <c r="E349" s="59" t="s">
        <v>7</v>
      </c>
      <c r="F349" s="93">
        <v>43100</v>
      </c>
      <c r="G349" s="59" t="s">
        <v>7</v>
      </c>
      <c r="H349" s="59" t="s">
        <v>7</v>
      </c>
      <c r="I349" s="59" t="s">
        <v>7</v>
      </c>
      <c r="J349" s="59" t="s">
        <v>7</v>
      </c>
      <c r="K349" s="59" t="s">
        <v>7</v>
      </c>
      <c r="L349" s="59" t="s">
        <v>7</v>
      </c>
      <c r="M349" s="3"/>
    </row>
    <row r="350" spans="1:13" ht="108">
      <c r="A350" s="25" t="s">
        <v>404</v>
      </c>
      <c r="B350" s="100" t="s">
        <v>405</v>
      </c>
      <c r="C350" s="94"/>
      <c r="D350" s="6" t="s">
        <v>62</v>
      </c>
      <c r="E350" s="93">
        <v>42736</v>
      </c>
      <c r="F350" s="93">
        <v>43100</v>
      </c>
      <c r="G350" s="59"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3"/>
    </row>
    <row r="351" spans="1:13" ht="60">
      <c r="A351" s="25" t="s">
        <v>406</v>
      </c>
      <c r="B351" s="100" t="s">
        <v>407</v>
      </c>
      <c r="C351" s="94"/>
      <c r="D351" s="6" t="s">
        <v>62</v>
      </c>
      <c r="E351" s="93">
        <v>42736</v>
      </c>
      <c r="F351" s="93">
        <v>43100</v>
      </c>
      <c r="G351" s="59">
        <v>0</v>
      </c>
      <c r="H351" s="59">
        <v>0</v>
      </c>
      <c r="I351" s="59">
        <v>0</v>
      </c>
      <c r="J351" s="59">
        <v>0</v>
      </c>
      <c r="K351" s="59">
        <v>0</v>
      </c>
      <c r="L351" s="59">
        <v>0</v>
      </c>
      <c r="M351" s="3"/>
    </row>
    <row r="352" spans="1:13" ht="15.75">
      <c r="A352" s="25"/>
      <c r="B352" s="177" t="s">
        <v>82</v>
      </c>
      <c r="C352" s="149" t="s">
        <v>7</v>
      </c>
      <c r="D352" s="149" t="s">
        <v>7</v>
      </c>
      <c r="E352" s="149" t="s">
        <v>7</v>
      </c>
      <c r="F352" s="149" t="s">
        <v>7</v>
      </c>
      <c r="G352" s="149">
        <v>0</v>
      </c>
      <c r="H352" s="149">
        <v>0</v>
      </c>
      <c r="I352" s="149">
        <v>0</v>
      </c>
      <c r="J352" s="149">
        <v>0</v>
      </c>
      <c r="K352" s="149">
        <v>0</v>
      </c>
      <c r="L352" s="149">
        <v>0</v>
      </c>
      <c r="M352" s="149"/>
    </row>
    <row r="353" spans="1:13">
      <c r="A353" s="256" t="s">
        <v>408</v>
      </c>
      <c r="B353" s="257"/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8"/>
    </row>
    <row r="354" spans="1:13" ht="60">
      <c r="A354" s="25" t="s">
        <v>409</v>
      </c>
      <c r="B354" s="100" t="s">
        <v>410</v>
      </c>
      <c r="C354" s="94"/>
      <c r="D354" s="6" t="s">
        <v>62</v>
      </c>
      <c r="E354" s="93">
        <v>42736</v>
      </c>
      <c r="F354" s="93">
        <v>43100</v>
      </c>
      <c r="G354" s="59">
        <v>47349526</v>
      </c>
      <c r="H354" s="59">
        <v>46379707.850000001</v>
      </c>
      <c r="I354" s="59">
        <v>0</v>
      </c>
      <c r="J354" s="59">
        <v>0</v>
      </c>
      <c r="K354" s="59">
        <v>0</v>
      </c>
      <c r="L354" s="59">
        <v>0</v>
      </c>
      <c r="M354" s="210"/>
    </row>
    <row r="355" spans="1:13" ht="72" hidden="1">
      <c r="A355" s="92"/>
      <c r="B355" s="159" t="s">
        <v>411</v>
      </c>
      <c r="C355" s="176">
        <v>0</v>
      </c>
      <c r="D355" s="6" t="s">
        <v>62</v>
      </c>
      <c r="E355" s="93" t="s">
        <v>7</v>
      </c>
      <c r="F355" s="93">
        <v>43100</v>
      </c>
      <c r="G355" s="93" t="s">
        <v>7</v>
      </c>
      <c r="H355" s="93" t="s">
        <v>7</v>
      </c>
      <c r="I355" s="93" t="s">
        <v>7</v>
      </c>
      <c r="J355" s="93" t="s">
        <v>7</v>
      </c>
      <c r="K355" s="93" t="s">
        <v>7</v>
      </c>
      <c r="L355" s="93" t="s">
        <v>7</v>
      </c>
      <c r="M355" s="126"/>
    </row>
    <row r="356" spans="1:13" ht="108">
      <c r="A356" s="25" t="s">
        <v>412</v>
      </c>
      <c r="B356" s="100" t="s">
        <v>413</v>
      </c>
      <c r="C356" s="94"/>
      <c r="D356" s="6" t="s">
        <v>62</v>
      </c>
      <c r="E356" s="93">
        <v>42736</v>
      </c>
      <c r="F356" s="93">
        <v>43100</v>
      </c>
      <c r="G356" s="59">
        <v>0</v>
      </c>
      <c r="H356" s="59">
        <v>0</v>
      </c>
      <c r="I356" s="59">
        <v>5718760</v>
      </c>
      <c r="J356" s="59">
        <v>5632920</v>
      </c>
      <c r="K356" s="59">
        <v>0</v>
      </c>
      <c r="L356" s="59">
        <v>0</v>
      </c>
      <c r="M356" s="210"/>
    </row>
    <row r="357" spans="1:13" ht="15.75">
      <c r="A357" s="201"/>
      <c r="B357" s="177" t="s">
        <v>82</v>
      </c>
      <c r="C357" s="166" t="s">
        <v>7</v>
      </c>
      <c r="D357" s="166" t="s">
        <v>7</v>
      </c>
      <c r="E357" s="166" t="s">
        <v>7</v>
      </c>
      <c r="F357" s="166" t="s">
        <v>7</v>
      </c>
      <c r="G357" s="166">
        <f>G354+G356</f>
        <v>47349526</v>
      </c>
      <c r="H357" s="166">
        <f t="shared" ref="H357:L357" si="20">H354+H356</f>
        <v>46379707.850000001</v>
      </c>
      <c r="I357" s="166">
        <f t="shared" si="20"/>
        <v>5718760</v>
      </c>
      <c r="J357" s="166">
        <f t="shared" si="20"/>
        <v>5632920</v>
      </c>
      <c r="K357" s="166">
        <f t="shared" si="20"/>
        <v>0</v>
      </c>
      <c r="L357" s="166">
        <f t="shared" si="20"/>
        <v>0</v>
      </c>
      <c r="M357" s="251"/>
    </row>
    <row r="358" spans="1:13" ht="15.75">
      <c r="A358" s="3"/>
      <c r="B358" s="195" t="s">
        <v>24</v>
      </c>
      <c r="C358" s="149" t="s">
        <v>7</v>
      </c>
      <c r="D358" s="149" t="s">
        <v>7</v>
      </c>
      <c r="E358" s="149" t="s">
        <v>7</v>
      </c>
      <c r="F358" s="149" t="s">
        <v>7</v>
      </c>
      <c r="G358" s="149">
        <f t="shared" ref="G358:L358" si="21">G357+G352+G346+G342+G328+G306</f>
        <v>202394525</v>
      </c>
      <c r="H358" s="149">
        <f t="shared" si="21"/>
        <v>201278292.84999999</v>
      </c>
      <c r="I358" s="149">
        <f t="shared" si="21"/>
        <v>507060138</v>
      </c>
      <c r="J358" s="149">
        <f t="shared" si="21"/>
        <v>498610149.37</v>
      </c>
      <c r="K358" s="149">
        <f t="shared" si="21"/>
        <v>0</v>
      </c>
      <c r="L358" s="149">
        <f t="shared" si="21"/>
        <v>0</v>
      </c>
      <c r="M358" s="149"/>
    </row>
    <row r="359" spans="1:13">
      <c r="A359" s="256" t="s">
        <v>414</v>
      </c>
      <c r="B359" s="257"/>
      <c r="C359" s="257"/>
      <c r="D359" s="257"/>
      <c r="E359" s="257"/>
      <c r="F359" s="257"/>
      <c r="G359" s="257"/>
      <c r="H359" s="257"/>
      <c r="I359" s="257"/>
      <c r="J359" s="257"/>
      <c r="K359" s="257"/>
      <c r="L359" s="257"/>
      <c r="M359" s="258"/>
    </row>
    <row r="360" spans="1:13" ht="48">
      <c r="A360" s="25">
        <v>1</v>
      </c>
      <c r="B360" s="100" t="s">
        <v>415</v>
      </c>
      <c r="C360" s="202"/>
      <c r="D360" s="6" t="s">
        <v>49</v>
      </c>
      <c r="E360" s="93">
        <v>42736</v>
      </c>
      <c r="F360" s="93">
        <v>43100</v>
      </c>
      <c r="G360" s="59">
        <v>0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202"/>
    </row>
    <row r="361" spans="1:13" ht="48">
      <c r="A361" s="25"/>
      <c r="B361" s="97" t="s">
        <v>416</v>
      </c>
      <c r="C361" s="203">
        <v>0</v>
      </c>
      <c r="D361" s="6" t="s">
        <v>49</v>
      </c>
      <c r="E361" s="93" t="s">
        <v>7</v>
      </c>
      <c r="F361" s="93">
        <v>42916</v>
      </c>
      <c r="G361" s="59" t="s">
        <v>7</v>
      </c>
      <c r="H361" s="59" t="s">
        <v>7</v>
      </c>
      <c r="I361" s="59" t="s">
        <v>7</v>
      </c>
      <c r="J361" s="59" t="s">
        <v>7</v>
      </c>
      <c r="K361" s="59" t="s">
        <v>7</v>
      </c>
      <c r="L361" s="59" t="s">
        <v>7</v>
      </c>
      <c r="M361" s="3"/>
    </row>
    <row r="362" spans="1:13" ht="48">
      <c r="A362" s="25"/>
      <c r="B362" s="97" t="s">
        <v>417</v>
      </c>
      <c r="C362" s="203">
        <v>0</v>
      </c>
      <c r="D362" s="6" t="s">
        <v>49</v>
      </c>
      <c r="E362" s="252" t="s">
        <v>7</v>
      </c>
      <c r="F362" s="252">
        <v>43100</v>
      </c>
      <c r="G362" s="240" t="s">
        <v>7</v>
      </c>
      <c r="H362" s="240" t="s">
        <v>7</v>
      </c>
      <c r="I362" s="240" t="s">
        <v>7</v>
      </c>
      <c r="J362" s="240" t="s">
        <v>7</v>
      </c>
      <c r="K362" s="240" t="s">
        <v>7</v>
      </c>
      <c r="L362" s="240" t="s">
        <v>7</v>
      </c>
      <c r="M362" s="126"/>
    </row>
    <row r="363" spans="1:13" ht="36">
      <c r="A363" s="25" t="s">
        <v>106</v>
      </c>
      <c r="B363" s="100" t="s">
        <v>419</v>
      </c>
      <c r="C363" s="202"/>
      <c r="D363" s="6" t="s">
        <v>418</v>
      </c>
      <c r="E363" s="252">
        <v>42736</v>
      </c>
      <c r="F363" s="252">
        <v>43100</v>
      </c>
      <c r="G363" s="240">
        <v>33000</v>
      </c>
      <c r="H363" s="240">
        <v>33000</v>
      </c>
      <c r="I363" s="240">
        <v>297000</v>
      </c>
      <c r="J363" s="240">
        <v>297000</v>
      </c>
      <c r="K363" s="240">
        <v>0</v>
      </c>
      <c r="L363" s="240">
        <v>0</v>
      </c>
      <c r="M363" s="126"/>
    </row>
    <row r="364" spans="1:13" ht="60">
      <c r="A364" s="25"/>
      <c r="B364" s="97" t="s">
        <v>420</v>
      </c>
      <c r="C364" s="203">
        <v>0</v>
      </c>
      <c r="D364" s="6" t="s">
        <v>418</v>
      </c>
      <c r="E364" s="252" t="s">
        <v>7</v>
      </c>
      <c r="F364" s="252">
        <v>42916</v>
      </c>
      <c r="G364" s="240" t="s">
        <v>7</v>
      </c>
      <c r="H364" s="240" t="s">
        <v>7</v>
      </c>
      <c r="I364" s="240" t="s">
        <v>7</v>
      </c>
      <c r="J364" s="240" t="s">
        <v>7</v>
      </c>
      <c r="K364" s="240" t="s">
        <v>7</v>
      </c>
      <c r="L364" s="240" t="s">
        <v>7</v>
      </c>
      <c r="M364" s="126"/>
    </row>
    <row r="365" spans="1:13" ht="36">
      <c r="A365" s="25"/>
      <c r="B365" s="97" t="s">
        <v>421</v>
      </c>
      <c r="C365" s="203">
        <v>1</v>
      </c>
      <c r="D365" s="6" t="s">
        <v>418</v>
      </c>
      <c r="E365" s="252" t="s">
        <v>7</v>
      </c>
      <c r="F365" s="252">
        <v>43008</v>
      </c>
      <c r="G365" s="240" t="s">
        <v>7</v>
      </c>
      <c r="H365" s="240" t="s">
        <v>7</v>
      </c>
      <c r="I365" s="240" t="s">
        <v>7</v>
      </c>
      <c r="J365" s="240" t="s">
        <v>7</v>
      </c>
      <c r="K365" s="240" t="s">
        <v>7</v>
      </c>
      <c r="L365" s="240" t="s">
        <v>7</v>
      </c>
      <c r="M365" s="126"/>
    </row>
    <row r="366" spans="1:13" ht="36">
      <c r="A366" s="25" t="s">
        <v>113</v>
      </c>
      <c r="B366" s="100" t="s">
        <v>422</v>
      </c>
      <c r="C366" s="3"/>
      <c r="D366" s="6" t="s">
        <v>418</v>
      </c>
      <c r="E366" s="252">
        <v>42736</v>
      </c>
      <c r="F366" s="252">
        <v>43100</v>
      </c>
      <c r="G366" s="240">
        <v>57845038.960000001</v>
      </c>
      <c r="H366" s="240">
        <v>57821272.659999996</v>
      </c>
      <c r="I366" s="240">
        <v>0</v>
      </c>
      <c r="J366" s="240">
        <v>0</v>
      </c>
      <c r="K366" s="240">
        <v>0</v>
      </c>
      <c r="L366" s="240">
        <v>0</v>
      </c>
      <c r="M366" s="210"/>
    </row>
    <row r="367" spans="1:13" ht="36">
      <c r="A367" s="25"/>
      <c r="B367" s="97" t="s">
        <v>550</v>
      </c>
      <c r="C367" s="203">
        <v>1</v>
      </c>
      <c r="D367" s="6" t="s">
        <v>418</v>
      </c>
      <c r="E367" s="252" t="s">
        <v>7</v>
      </c>
      <c r="F367" s="252">
        <v>42766</v>
      </c>
      <c r="G367" s="240" t="s">
        <v>7</v>
      </c>
      <c r="H367" s="240" t="s">
        <v>7</v>
      </c>
      <c r="I367" s="240" t="s">
        <v>7</v>
      </c>
      <c r="J367" s="240" t="s">
        <v>7</v>
      </c>
      <c r="K367" s="240" t="s">
        <v>7</v>
      </c>
      <c r="L367" s="240" t="s">
        <v>7</v>
      </c>
      <c r="M367" s="253"/>
    </row>
    <row r="368" spans="1:13" ht="36">
      <c r="A368" s="25" t="s">
        <v>83</v>
      </c>
      <c r="B368" s="100" t="s">
        <v>423</v>
      </c>
      <c r="C368" s="3"/>
      <c r="D368" s="6" t="s">
        <v>418</v>
      </c>
      <c r="E368" s="252">
        <v>42736</v>
      </c>
      <c r="F368" s="252">
        <v>43100</v>
      </c>
      <c r="G368" s="240">
        <v>5546550</v>
      </c>
      <c r="H368" s="240">
        <v>5546550</v>
      </c>
      <c r="I368" s="240">
        <v>0</v>
      </c>
      <c r="J368" s="240">
        <v>0</v>
      </c>
      <c r="K368" s="240">
        <v>0</v>
      </c>
      <c r="L368" s="240">
        <v>0</v>
      </c>
      <c r="M368" s="210"/>
    </row>
    <row r="369" spans="1:13" ht="36">
      <c r="A369" s="25"/>
      <c r="B369" s="97" t="s">
        <v>427</v>
      </c>
      <c r="C369" s="203">
        <v>1</v>
      </c>
      <c r="D369" s="6" t="s">
        <v>418</v>
      </c>
      <c r="E369" s="252" t="s">
        <v>7</v>
      </c>
      <c r="F369" s="252">
        <v>43100</v>
      </c>
      <c r="G369" s="240" t="s">
        <v>7</v>
      </c>
      <c r="H369" s="240" t="s">
        <v>7</v>
      </c>
      <c r="I369" s="240" t="s">
        <v>7</v>
      </c>
      <c r="J369" s="240" t="s">
        <v>7</v>
      </c>
      <c r="K369" s="240" t="s">
        <v>7</v>
      </c>
      <c r="L369" s="240" t="s">
        <v>7</v>
      </c>
      <c r="M369" s="126"/>
    </row>
    <row r="370" spans="1:13" ht="48">
      <c r="A370" s="25" t="s">
        <v>89</v>
      </c>
      <c r="B370" s="100" t="s">
        <v>424</v>
      </c>
      <c r="C370" s="3"/>
      <c r="D370" s="6" t="s">
        <v>418</v>
      </c>
      <c r="E370" s="93">
        <v>42736</v>
      </c>
      <c r="F370" s="93">
        <v>43100</v>
      </c>
      <c r="G370" s="59">
        <v>0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3"/>
    </row>
    <row r="371" spans="1:13" ht="36">
      <c r="A371" s="25"/>
      <c r="B371" s="97" t="s">
        <v>425</v>
      </c>
      <c r="C371" s="203">
        <v>1</v>
      </c>
      <c r="D371" s="6" t="s">
        <v>418</v>
      </c>
      <c r="E371" s="93" t="s">
        <v>7</v>
      </c>
      <c r="F371" s="93">
        <v>43100</v>
      </c>
      <c r="G371" s="59" t="s">
        <v>7</v>
      </c>
      <c r="H371" s="59" t="s">
        <v>7</v>
      </c>
      <c r="I371" s="59" t="s">
        <v>7</v>
      </c>
      <c r="J371" s="59" t="s">
        <v>7</v>
      </c>
      <c r="K371" s="59" t="s">
        <v>7</v>
      </c>
      <c r="L371" s="59" t="s">
        <v>7</v>
      </c>
      <c r="M371" s="3"/>
    </row>
    <row r="372" spans="1:13" ht="36">
      <c r="A372" s="25" t="s">
        <v>92</v>
      </c>
      <c r="B372" s="100" t="s">
        <v>426</v>
      </c>
      <c r="C372" s="3"/>
      <c r="D372" s="6" t="s">
        <v>418</v>
      </c>
      <c r="E372" s="93">
        <v>42736</v>
      </c>
      <c r="F372" s="93">
        <v>43100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3"/>
    </row>
    <row r="373" spans="1:13" ht="48">
      <c r="A373" s="25"/>
      <c r="B373" s="97" t="s">
        <v>428</v>
      </c>
      <c r="C373" s="203">
        <v>1</v>
      </c>
      <c r="D373" s="6" t="s">
        <v>418</v>
      </c>
      <c r="E373" s="93" t="s">
        <v>7</v>
      </c>
      <c r="F373" s="93">
        <v>43100</v>
      </c>
      <c r="G373" s="59" t="s">
        <v>7</v>
      </c>
      <c r="H373" s="59" t="s">
        <v>7</v>
      </c>
      <c r="I373" s="59" t="s">
        <v>7</v>
      </c>
      <c r="J373" s="59" t="s">
        <v>7</v>
      </c>
      <c r="K373" s="59" t="s">
        <v>7</v>
      </c>
      <c r="L373" s="59" t="s">
        <v>7</v>
      </c>
      <c r="M373" s="3"/>
    </row>
    <row r="374" spans="1:13" ht="36">
      <c r="A374" s="25" t="s">
        <v>104</v>
      </c>
      <c r="B374" s="100" t="s">
        <v>429</v>
      </c>
      <c r="C374" s="3"/>
      <c r="D374" s="6" t="s">
        <v>418</v>
      </c>
      <c r="E374" s="93">
        <v>42736</v>
      </c>
      <c r="F374" s="93">
        <v>43100</v>
      </c>
      <c r="G374" s="59">
        <v>0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3"/>
    </row>
    <row r="375" spans="1:13" ht="36">
      <c r="A375" s="25"/>
      <c r="B375" s="97" t="s">
        <v>430</v>
      </c>
      <c r="C375" s="203">
        <v>1</v>
      </c>
      <c r="D375" s="6" t="s">
        <v>418</v>
      </c>
      <c r="E375" s="93" t="s">
        <v>7</v>
      </c>
      <c r="F375" s="93">
        <v>43100</v>
      </c>
      <c r="G375" s="59" t="s">
        <v>7</v>
      </c>
      <c r="H375" s="59" t="s">
        <v>7</v>
      </c>
      <c r="I375" s="59" t="s">
        <v>7</v>
      </c>
      <c r="J375" s="59" t="s">
        <v>7</v>
      </c>
      <c r="K375" s="59" t="s">
        <v>7</v>
      </c>
      <c r="L375" s="59" t="s">
        <v>7</v>
      </c>
      <c r="M375" s="3"/>
    </row>
    <row r="376" spans="1:13" ht="36">
      <c r="A376" s="25" t="s">
        <v>105</v>
      </c>
      <c r="B376" s="100" t="s">
        <v>431</v>
      </c>
      <c r="C376" s="3"/>
      <c r="D376" s="6" t="s">
        <v>418</v>
      </c>
      <c r="E376" s="93">
        <v>42736</v>
      </c>
      <c r="F376" s="93">
        <v>43100</v>
      </c>
      <c r="G376" s="59">
        <v>80000</v>
      </c>
      <c r="H376" s="59">
        <v>80000</v>
      </c>
      <c r="I376" s="59">
        <v>0</v>
      </c>
      <c r="J376" s="59">
        <v>0</v>
      </c>
      <c r="K376" s="59">
        <v>0</v>
      </c>
      <c r="L376" s="59">
        <v>0</v>
      </c>
      <c r="M376" s="3"/>
    </row>
    <row r="377" spans="1:13" ht="72">
      <c r="A377" s="25"/>
      <c r="B377" s="97" t="s">
        <v>432</v>
      </c>
      <c r="C377" s="203">
        <v>1</v>
      </c>
      <c r="D377" s="6" t="s">
        <v>418</v>
      </c>
      <c r="E377" s="93" t="s">
        <v>7</v>
      </c>
      <c r="F377" s="93">
        <v>42886</v>
      </c>
      <c r="G377" s="59" t="s">
        <v>7</v>
      </c>
      <c r="H377" s="59" t="s">
        <v>7</v>
      </c>
      <c r="I377" s="59" t="s">
        <v>7</v>
      </c>
      <c r="J377" s="59" t="s">
        <v>7</v>
      </c>
      <c r="K377" s="59" t="s">
        <v>7</v>
      </c>
      <c r="L377" s="59" t="s">
        <v>7</v>
      </c>
      <c r="M377" s="3"/>
    </row>
    <row r="378" spans="1:13" ht="36">
      <c r="A378" s="25" t="s">
        <v>227</v>
      </c>
      <c r="B378" s="100" t="s">
        <v>433</v>
      </c>
      <c r="C378" s="3"/>
      <c r="D378" s="6" t="s">
        <v>418</v>
      </c>
      <c r="E378" s="93">
        <v>42736</v>
      </c>
      <c r="F378" s="93">
        <v>43100</v>
      </c>
      <c r="G378" s="59">
        <v>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3"/>
    </row>
    <row r="379" spans="1:13" ht="48">
      <c r="A379" s="25"/>
      <c r="B379" s="101" t="s">
        <v>434</v>
      </c>
      <c r="C379" s="203">
        <v>2</v>
      </c>
      <c r="D379" s="6" t="s">
        <v>418</v>
      </c>
      <c r="E379" s="93" t="s">
        <v>7</v>
      </c>
      <c r="F379" s="93">
        <v>43100</v>
      </c>
      <c r="G379" s="59" t="s">
        <v>7</v>
      </c>
      <c r="H379" s="59" t="s">
        <v>7</v>
      </c>
      <c r="I379" s="59" t="s">
        <v>7</v>
      </c>
      <c r="J379" s="59" t="s">
        <v>7</v>
      </c>
      <c r="K379" s="59" t="s">
        <v>7</v>
      </c>
      <c r="L379" s="59" t="s">
        <v>7</v>
      </c>
      <c r="M379" s="3"/>
    </row>
    <row r="380" spans="1:13" ht="60">
      <c r="A380" s="25" t="s">
        <v>147</v>
      </c>
      <c r="B380" s="100" t="s">
        <v>435</v>
      </c>
      <c r="C380" s="3"/>
      <c r="D380" s="6" t="s">
        <v>418</v>
      </c>
      <c r="E380" s="93">
        <v>42736</v>
      </c>
      <c r="F380" s="93">
        <v>43100</v>
      </c>
      <c r="G380" s="59">
        <v>320000</v>
      </c>
      <c r="H380" s="59">
        <v>317842.5</v>
      </c>
      <c r="I380" s="59">
        <v>0</v>
      </c>
      <c r="J380" s="59">
        <v>0</v>
      </c>
      <c r="K380" s="59">
        <v>0</v>
      </c>
      <c r="L380" s="59">
        <v>0</v>
      </c>
      <c r="M380" s="210"/>
    </row>
    <row r="381" spans="1:13" ht="36">
      <c r="A381" s="25"/>
      <c r="B381" s="101" t="s">
        <v>436</v>
      </c>
      <c r="C381" s="203">
        <v>0</v>
      </c>
      <c r="D381" s="6" t="s">
        <v>418</v>
      </c>
      <c r="E381" s="93" t="s">
        <v>7</v>
      </c>
      <c r="F381" s="93">
        <v>43100</v>
      </c>
      <c r="G381" s="59" t="s">
        <v>7</v>
      </c>
      <c r="H381" s="59" t="s">
        <v>7</v>
      </c>
      <c r="I381" s="59" t="s">
        <v>7</v>
      </c>
      <c r="J381" s="59" t="s">
        <v>7</v>
      </c>
      <c r="K381" s="59" t="s">
        <v>7</v>
      </c>
      <c r="L381" s="59" t="s">
        <v>7</v>
      </c>
      <c r="M381" s="126"/>
    </row>
    <row r="382" spans="1:13" ht="72">
      <c r="A382" s="25" t="s">
        <v>150</v>
      </c>
      <c r="B382" s="100" t="s">
        <v>437</v>
      </c>
      <c r="C382" s="3"/>
      <c r="D382" s="6" t="s">
        <v>418</v>
      </c>
      <c r="E382" s="93">
        <v>42736</v>
      </c>
      <c r="F382" s="93">
        <v>43100</v>
      </c>
      <c r="G382" s="59">
        <v>450000</v>
      </c>
      <c r="H382" s="59">
        <v>442470.22</v>
      </c>
      <c r="I382" s="59">
        <v>0</v>
      </c>
      <c r="J382" s="59">
        <v>0</v>
      </c>
      <c r="K382" s="59">
        <v>0</v>
      </c>
      <c r="L382" s="59">
        <v>0</v>
      </c>
      <c r="M382" s="210"/>
    </row>
    <row r="383" spans="1:13" ht="36">
      <c r="A383" s="25"/>
      <c r="B383" s="101" t="s">
        <v>438</v>
      </c>
      <c r="C383" s="203">
        <v>1</v>
      </c>
      <c r="D383" s="6" t="s">
        <v>418</v>
      </c>
      <c r="E383" s="93" t="s">
        <v>7</v>
      </c>
      <c r="F383" s="93">
        <v>43100</v>
      </c>
      <c r="G383" s="59" t="s">
        <v>7</v>
      </c>
      <c r="H383" s="59" t="s">
        <v>7</v>
      </c>
      <c r="I383" s="59" t="s">
        <v>7</v>
      </c>
      <c r="J383" s="59" t="s">
        <v>7</v>
      </c>
      <c r="K383" s="59" t="s">
        <v>7</v>
      </c>
      <c r="L383" s="59" t="s">
        <v>7</v>
      </c>
      <c r="M383" s="126"/>
    </row>
    <row r="384" spans="1:13" ht="36">
      <c r="A384" s="25" t="s">
        <v>153</v>
      </c>
      <c r="B384" s="100" t="s">
        <v>439</v>
      </c>
      <c r="C384" s="3"/>
      <c r="D384" s="6" t="s">
        <v>418</v>
      </c>
      <c r="E384" s="93">
        <v>42736</v>
      </c>
      <c r="F384" s="93">
        <v>43100</v>
      </c>
      <c r="G384" s="59">
        <v>1641866.62</v>
      </c>
      <c r="H384" s="59">
        <v>1542025.73</v>
      </c>
      <c r="I384" s="59">
        <v>0</v>
      </c>
      <c r="J384" s="59">
        <v>0</v>
      </c>
      <c r="K384" s="59">
        <v>0</v>
      </c>
      <c r="L384" s="59">
        <v>0</v>
      </c>
      <c r="M384" s="210"/>
    </row>
    <row r="385" spans="1:13" ht="36">
      <c r="A385" s="25" t="s">
        <v>156</v>
      </c>
      <c r="B385" s="100" t="s">
        <v>440</v>
      </c>
      <c r="C385" s="3"/>
      <c r="D385" s="6" t="s">
        <v>418</v>
      </c>
      <c r="E385" s="93">
        <v>42736</v>
      </c>
      <c r="F385" s="93">
        <v>43100</v>
      </c>
      <c r="G385" s="59">
        <v>3404000.2</v>
      </c>
      <c r="H385" s="59">
        <v>3356602.78</v>
      </c>
      <c r="I385" s="59">
        <v>0</v>
      </c>
      <c r="J385" s="59">
        <v>0</v>
      </c>
      <c r="K385" s="59">
        <v>0</v>
      </c>
      <c r="L385" s="59">
        <v>0</v>
      </c>
      <c r="M385" s="210"/>
    </row>
    <row r="386" spans="1:13" ht="36">
      <c r="A386" s="25" t="s">
        <v>159</v>
      </c>
      <c r="B386" s="100" t="s">
        <v>441</v>
      </c>
      <c r="C386" s="3"/>
      <c r="D386" s="6" t="s">
        <v>418</v>
      </c>
      <c r="E386" s="93">
        <v>42736</v>
      </c>
      <c r="F386" s="93">
        <v>43100</v>
      </c>
      <c r="G386" s="59">
        <v>0</v>
      </c>
      <c r="H386" s="59">
        <v>0</v>
      </c>
      <c r="I386" s="59">
        <v>0</v>
      </c>
      <c r="J386" s="59">
        <v>0</v>
      </c>
      <c r="K386" s="59">
        <v>0</v>
      </c>
      <c r="L386" s="59">
        <v>0</v>
      </c>
      <c r="M386" s="210"/>
    </row>
    <row r="387" spans="1:13" ht="15.75">
      <c r="A387" s="25"/>
      <c r="B387" s="195" t="s">
        <v>24</v>
      </c>
      <c r="C387" s="149" t="s">
        <v>7</v>
      </c>
      <c r="D387" s="149" t="s">
        <v>7</v>
      </c>
      <c r="E387" s="149" t="s">
        <v>7</v>
      </c>
      <c r="F387" s="149" t="s">
        <v>7</v>
      </c>
      <c r="G387" s="149">
        <f>G386+G385+G384+G382+G380+G378+G376+G374+G372+G370+G368+G366+G363+G360</f>
        <v>69320455.780000001</v>
      </c>
      <c r="H387" s="149">
        <f t="shared" ref="H387:L387" si="22">H386+H385+H384+H382+H380+H378+H376+H374+H372+H370+H368+H366+H363+H360</f>
        <v>69139763.890000001</v>
      </c>
      <c r="I387" s="149">
        <f t="shared" si="22"/>
        <v>297000</v>
      </c>
      <c r="J387" s="149">
        <f t="shared" si="22"/>
        <v>297000</v>
      </c>
      <c r="K387" s="149">
        <f t="shared" si="22"/>
        <v>0</v>
      </c>
      <c r="L387" s="149">
        <f t="shared" si="22"/>
        <v>0</v>
      </c>
      <c r="M387" s="232"/>
    </row>
    <row r="388" spans="1:13">
      <c r="A388" s="256" t="s">
        <v>442</v>
      </c>
      <c r="B388" s="257"/>
      <c r="C388" s="257"/>
      <c r="D388" s="257"/>
      <c r="E388" s="257"/>
      <c r="F388" s="257"/>
      <c r="G388" s="257"/>
      <c r="H388" s="257"/>
      <c r="I388" s="257"/>
      <c r="J388" s="257"/>
      <c r="K388" s="257"/>
      <c r="L388" s="257"/>
      <c r="M388" s="258"/>
    </row>
    <row r="389" spans="1:13" ht="15.75" customHeight="1">
      <c r="A389" s="256" t="s">
        <v>445</v>
      </c>
      <c r="B389" s="257"/>
      <c r="C389" s="257"/>
      <c r="D389" s="257"/>
      <c r="E389" s="257"/>
      <c r="F389" s="257"/>
      <c r="G389" s="257"/>
      <c r="H389" s="257"/>
      <c r="I389" s="257"/>
      <c r="J389" s="257"/>
      <c r="K389" s="257"/>
      <c r="L389" s="257"/>
      <c r="M389" s="258"/>
    </row>
    <row r="390" spans="1:13" ht="36">
      <c r="A390" s="25">
        <v>1</v>
      </c>
      <c r="B390" s="100" t="s">
        <v>446</v>
      </c>
      <c r="C390" s="204"/>
      <c r="D390" s="6" t="s">
        <v>443</v>
      </c>
      <c r="E390" s="93">
        <v>42736</v>
      </c>
      <c r="F390" s="93">
        <v>43100</v>
      </c>
      <c r="G390" s="59">
        <v>506903.71</v>
      </c>
      <c r="H390" s="59">
        <v>506903.71</v>
      </c>
      <c r="I390" s="59">
        <v>0</v>
      </c>
      <c r="J390" s="59">
        <v>0</v>
      </c>
      <c r="K390" s="59">
        <v>0</v>
      </c>
      <c r="L390" s="59">
        <v>0</v>
      </c>
      <c r="M390" s="210"/>
    </row>
    <row r="391" spans="1:13" ht="36">
      <c r="A391" s="25">
        <v>2</v>
      </c>
      <c r="B391" s="100" t="s">
        <v>447</v>
      </c>
      <c r="C391" s="205"/>
      <c r="D391" s="6" t="s">
        <v>443</v>
      </c>
      <c r="E391" s="93">
        <v>42736</v>
      </c>
      <c r="F391" s="93">
        <v>43100</v>
      </c>
      <c r="G391" s="59">
        <v>99700</v>
      </c>
      <c r="H391" s="59">
        <v>99700</v>
      </c>
      <c r="I391" s="59">
        <v>0</v>
      </c>
      <c r="J391" s="59">
        <v>0</v>
      </c>
      <c r="K391" s="59">
        <v>0</v>
      </c>
      <c r="L391" s="59">
        <v>0</v>
      </c>
      <c r="M391" s="210"/>
    </row>
    <row r="392" spans="1:13" ht="36">
      <c r="A392" s="25"/>
      <c r="B392" s="100" t="s">
        <v>448</v>
      </c>
      <c r="C392" s="205"/>
      <c r="D392" s="6" t="s">
        <v>443</v>
      </c>
      <c r="E392" s="93">
        <v>42736</v>
      </c>
      <c r="F392" s="93">
        <v>43100</v>
      </c>
      <c r="G392" s="59">
        <v>99700</v>
      </c>
      <c r="H392" s="59">
        <v>99700</v>
      </c>
      <c r="I392" s="59">
        <v>0</v>
      </c>
      <c r="J392" s="59">
        <v>0</v>
      </c>
      <c r="K392" s="59">
        <v>0</v>
      </c>
      <c r="L392" s="59">
        <v>0</v>
      </c>
      <c r="M392" s="210"/>
    </row>
    <row r="393" spans="1:13" ht="48">
      <c r="A393" s="25">
        <v>3</v>
      </c>
      <c r="B393" s="100" t="s">
        <v>449</v>
      </c>
      <c r="C393" s="205"/>
      <c r="D393" s="6" t="s">
        <v>443</v>
      </c>
      <c r="E393" s="93">
        <v>42736</v>
      </c>
      <c r="F393" s="93">
        <v>43100</v>
      </c>
      <c r="G393" s="59">
        <v>71500</v>
      </c>
      <c r="H393" s="59">
        <v>71498.490000000005</v>
      </c>
      <c r="I393" s="59">
        <v>0</v>
      </c>
      <c r="J393" s="59">
        <v>0</v>
      </c>
      <c r="K393" s="59">
        <v>0</v>
      </c>
      <c r="L393" s="59">
        <v>0</v>
      </c>
      <c r="M393" s="210"/>
    </row>
    <row r="394" spans="1:13" ht="36">
      <c r="A394" s="25">
        <v>4</v>
      </c>
      <c r="B394" s="100" t="s">
        <v>450</v>
      </c>
      <c r="C394" s="205"/>
      <c r="D394" s="6" t="s">
        <v>443</v>
      </c>
      <c r="E394" s="93">
        <v>42856</v>
      </c>
      <c r="F394" s="93">
        <v>43100</v>
      </c>
      <c r="G394" s="59">
        <v>30000</v>
      </c>
      <c r="H394" s="59">
        <v>30000</v>
      </c>
      <c r="I394" s="59">
        <v>270000</v>
      </c>
      <c r="J394" s="59">
        <v>270000</v>
      </c>
      <c r="K394" s="59">
        <v>0</v>
      </c>
      <c r="L394" s="59">
        <v>0</v>
      </c>
      <c r="M394" s="210"/>
    </row>
    <row r="395" spans="1:13" ht="60">
      <c r="A395" s="25">
        <v>5</v>
      </c>
      <c r="B395" s="100" t="s">
        <v>451</v>
      </c>
      <c r="C395" s="205"/>
      <c r="D395" s="6" t="s">
        <v>443</v>
      </c>
      <c r="E395" s="93">
        <v>42887</v>
      </c>
      <c r="F395" s="93">
        <v>43100</v>
      </c>
      <c r="G395" s="59">
        <v>0</v>
      </c>
      <c r="H395" s="59">
        <v>0</v>
      </c>
      <c r="I395" s="59">
        <v>0</v>
      </c>
      <c r="J395" s="59">
        <v>0</v>
      </c>
      <c r="K395" s="59">
        <v>0</v>
      </c>
      <c r="L395" s="59">
        <v>0</v>
      </c>
      <c r="M395" s="210"/>
    </row>
    <row r="396" spans="1:13" ht="36">
      <c r="A396" s="25">
        <v>6</v>
      </c>
      <c r="B396" s="100" t="s">
        <v>452</v>
      </c>
      <c r="C396" s="205"/>
      <c r="D396" s="6" t="s">
        <v>443</v>
      </c>
      <c r="E396" s="93">
        <v>42736</v>
      </c>
      <c r="F396" s="93">
        <v>43100</v>
      </c>
      <c r="G396" s="240">
        <v>201300</v>
      </c>
      <c r="H396" s="240">
        <v>201300</v>
      </c>
      <c r="I396" s="59">
        <v>0</v>
      </c>
      <c r="J396" s="59">
        <v>0</v>
      </c>
      <c r="K396" s="59">
        <v>0</v>
      </c>
      <c r="L396" s="59">
        <v>0</v>
      </c>
      <c r="M396" s="210"/>
    </row>
    <row r="397" spans="1:13" ht="72">
      <c r="A397" s="25">
        <v>7</v>
      </c>
      <c r="B397" s="100" t="s">
        <v>453</v>
      </c>
      <c r="C397" s="205"/>
      <c r="D397" s="6" t="s">
        <v>443</v>
      </c>
      <c r="E397" s="93">
        <v>42736</v>
      </c>
      <c r="F397" s="93">
        <v>43100</v>
      </c>
      <c r="G397" s="59">
        <v>0</v>
      </c>
      <c r="H397" s="59">
        <v>0</v>
      </c>
      <c r="I397" s="59">
        <v>101600</v>
      </c>
      <c r="J397" s="59">
        <v>101600</v>
      </c>
      <c r="K397" s="59">
        <v>493320</v>
      </c>
      <c r="L397" s="59">
        <v>493320</v>
      </c>
      <c r="M397" s="210"/>
    </row>
    <row r="398" spans="1:13" ht="36">
      <c r="A398" s="25">
        <v>8</v>
      </c>
      <c r="B398" s="100" t="s">
        <v>454</v>
      </c>
      <c r="C398" s="205"/>
      <c r="D398" s="6" t="s">
        <v>443</v>
      </c>
      <c r="E398" s="93">
        <v>42736</v>
      </c>
      <c r="F398" s="93">
        <v>43100</v>
      </c>
      <c r="G398" s="59">
        <v>17324590.809999999</v>
      </c>
      <c r="H398" s="59">
        <v>17324590.809999999</v>
      </c>
      <c r="I398" s="59">
        <v>3471147.58</v>
      </c>
      <c r="J398" s="59">
        <v>3471147.58</v>
      </c>
      <c r="K398" s="59">
        <v>0</v>
      </c>
      <c r="L398" s="59">
        <v>0</v>
      </c>
      <c r="M398" s="210"/>
    </row>
    <row r="399" spans="1:13" ht="36">
      <c r="A399" s="205"/>
      <c r="B399" s="100" t="s">
        <v>455</v>
      </c>
      <c r="C399" s="205"/>
      <c r="D399" s="6" t="s">
        <v>443</v>
      </c>
      <c r="E399" s="93">
        <v>42736</v>
      </c>
      <c r="F399" s="93">
        <v>43100</v>
      </c>
      <c r="G399" s="59">
        <f>G398/2</f>
        <v>8662295.4049999993</v>
      </c>
      <c r="H399" s="59">
        <f>H398/2</f>
        <v>8662295.4049999993</v>
      </c>
      <c r="I399" s="59">
        <v>0</v>
      </c>
      <c r="J399" s="59">
        <v>0</v>
      </c>
      <c r="K399" s="59">
        <v>0</v>
      </c>
      <c r="L399" s="59">
        <v>0</v>
      </c>
      <c r="M399" s="210"/>
    </row>
    <row r="400" spans="1:13" ht="36">
      <c r="A400" s="205"/>
      <c r="B400" s="100" t="s">
        <v>456</v>
      </c>
      <c r="C400" s="205"/>
      <c r="D400" s="6" t="s">
        <v>443</v>
      </c>
      <c r="E400" s="93">
        <v>42736</v>
      </c>
      <c r="F400" s="93">
        <v>43100</v>
      </c>
      <c r="G400" s="59">
        <f>G398/2</f>
        <v>8662295.4049999993</v>
      </c>
      <c r="H400" s="59">
        <f>H398/2</f>
        <v>8662295.4049999993</v>
      </c>
      <c r="I400" s="59">
        <v>0</v>
      </c>
      <c r="J400" s="59">
        <v>0</v>
      </c>
      <c r="K400" s="59">
        <v>0</v>
      </c>
      <c r="L400" s="59">
        <v>0</v>
      </c>
      <c r="M400" s="210"/>
    </row>
    <row r="401" spans="1:13" ht="48">
      <c r="A401" s="205"/>
      <c r="B401" s="97" t="s">
        <v>457</v>
      </c>
      <c r="C401" s="6">
        <v>0</v>
      </c>
      <c r="D401" s="6" t="s">
        <v>443</v>
      </c>
      <c r="E401" s="93" t="s">
        <v>444</v>
      </c>
      <c r="F401" s="93">
        <v>43100</v>
      </c>
      <c r="G401" s="8" t="s">
        <v>7</v>
      </c>
      <c r="H401" s="8" t="s">
        <v>7</v>
      </c>
      <c r="I401" s="8" t="s">
        <v>7</v>
      </c>
      <c r="J401" s="8" t="s">
        <v>7</v>
      </c>
      <c r="K401" s="8" t="s">
        <v>7</v>
      </c>
      <c r="L401" s="8" t="s">
        <v>7</v>
      </c>
      <c r="M401" s="126"/>
    </row>
    <row r="402" spans="1:13" ht="36">
      <c r="A402" s="25">
        <v>9</v>
      </c>
      <c r="B402" s="100" t="s">
        <v>459</v>
      </c>
      <c r="C402" s="205"/>
      <c r="D402" s="6" t="s">
        <v>443</v>
      </c>
      <c r="E402" s="93">
        <v>42736</v>
      </c>
      <c r="F402" s="93">
        <v>43100</v>
      </c>
      <c r="G402" s="240">
        <v>1719734.53</v>
      </c>
      <c r="H402" s="240">
        <v>1719734.53</v>
      </c>
      <c r="I402" s="240">
        <v>187989.79</v>
      </c>
      <c r="J402" s="59">
        <v>187989.79</v>
      </c>
      <c r="K402" s="59">
        <v>0</v>
      </c>
      <c r="L402" s="59">
        <v>0</v>
      </c>
      <c r="M402" s="210"/>
    </row>
    <row r="403" spans="1:13" ht="84">
      <c r="A403" s="25"/>
      <c r="B403" s="100" t="s">
        <v>460</v>
      </c>
      <c r="C403" s="205"/>
      <c r="D403" s="6" t="s">
        <v>443</v>
      </c>
      <c r="E403" s="93">
        <v>42736</v>
      </c>
      <c r="F403" s="93">
        <v>43100</v>
      </c>
      <c r="G403" s="240">
        <f>G402/2</f>
        <v>859867.26500000001</v>
      </c>
      <c r="H403" s="240">
        <f>H402/2</f>
        <v>859867.26500000001</v>
      </c>
      <c r="I403" s="240">
        <f>I402/2</f>
        <v>93994.895000000004</v>
      </c>
      <c r="J403" s="59">
        <f>J402/2</f>
        <v>93994.895000000004</v>
      </c>
      <c r="K403" s="59">
        <v>0</v>
      </c>
      <c r="L403" s="59">
        <v>0</v>
      </c>
      <c r="M403" s="210"/>
    </row>
    <row r="404" spans="1:13" ht="60">
      <c r="A404" s="25"/>
      <c r="B404" s="100" t="s">
        <v>461</v>
      </c>
      <c r="C404" s="205"/>
      <c r="D404" s="6" t="s">
        <v>443</v>
      </c>
      <c r="E404" s="93">
        <v>42736</v>
      </c>
      <c r="F404" s="93">
        <v>43100</v>
      </c>
      <c r="G404" s="240">
        <f>G402/2</f>
        <v>859867.26500000001</v>
      </c>
      <c r="H404" s="240">
        <f>H402/2</f>
        <v>859867.26500000001</v>
      </c>
      <c r="I404" s="240">
        <f>I402/2</f>
        <v>93994.895000000004</v>
      </c>
      <c r="J404" s="59">
        <f>J402/2</f>
        <v>93994.895000000004</v>
      </c>
      <c r="K404" s="59">
        <v>0</v>
      </c>
      <c r="L404" s="59">
        <v>0</v>
      </c>
      <c r="M404" s="210"/>
    </row>
    <row r="405" spans="1:13" ht="48">
      <c r="A405" s="25"/>
      <c r="B405" s="97" t="s">
        <v>458</v>
      </c>
      <c r="C405" s="6">
        <v>0</v>
      </c>
      <c r="D405" s="6" t="s">
        <v>443</v>
      </c>
      <c r="E405" s="93" t="s">
        <v>444</v>
      </c>
      <c r="F405" s="93">
        <v>43100</v>
      </c>
      <c r="G405" s="254" t="s">
        <v>7</v>
      </c>
      <c r="H405" s="254" t="s">
        <v>7</v>
      </c>
      <c r="I405" s="254" t="s">
        <v>7</v>
      </c>
      <c r="J405" s="206" t="s">
        <v>7</v>
      </c>
      <c r="K405" s="206" t="s">
        <v>7</v>
      </c>
      <c r="L405" s="206" t="s">
        <v>7</v>
      </c>
      <c r="M405" s="126"/>
    </row>
    <row r="406" spans="1:13" ht="48">
      <c r="A406" s="25" t="s">
        <v>147</v>
      </c>
      <c r="B406" s="100" t="s">
        <v>462</v>
      </c>
      <c r="C406" s="205"/>
      <c r="D406" s="6" t="s">
        <v>443</v>
      </c>
      <c r="E406" s="93">
        <v>42736</v>
      </c>
      <c r="F406" s="93">
        <v>43100</v>
      </c>
      <c r="G406" s="240">
        <v>562700</v>
      </c>
      <c r="H406" s="240">
        <v>559500.02</v>
      </c>
      <c r="I406" s="240">
        <v>0</v>
      </c>
      <c r="J406" s="59">
        <v>0</v>
      </c>
      <c r="K406" s="59">
        <v>0</v>
      </c>
      <c r="L406" s="59">
        <v>0</v>
      </c>
      <c r="M406" s="210"/>
    </row>
    <row r="407" spans="1:13" ht="48">
      <c r="A407" s="205"/>
      <c r="B407" s="97" t="s">
        <v>463</v>
      </c>
      <c r="C407" s="6">
        <v>1</v>
      </c>
      <c r="D407" s="6" t="s">
        <v>443</v>
      </c>
      <c r="E407" s="93" t="s">
        <v>444</v>
      </c>
      <c r="F407" s="93">
        <v>43100</v>
      </c>
      <c r="G407" s="93" t="s">
        <v>7</v>
      </c>
      <c r="H407" s="93" t="s">
        <v>7</v>
      </c>
      <c r="I407" s="93" t="s">
        <v>7</v>
      </c>
      <c r="J407" s="93" t="s">
        <v>7</v>
      </c>
      <c r="K407" s="93" t="s">
        <v>7</v>
      </c>
      <c r="L407" s="93" t="s">
        <v>7</v>
      </c>
      <c r="M407" s="126"/>
    </row>
    <row r="408" spans="1:13" ht="48">
      <c r="A408" s="25">
        <v>11</v>
      </c>
      <c r="B408" s="100" t="s">
        <v>464</v>
      </c>
      <c r="C408" s="205"/>
      <c r="D408" s="6" t="s">
        <v>443</v>
      </c>
      <c r="E408" s="93">
        <v>42736</v>
      </c>
      <c r="F408" s="93">
        <v>43100</v>
      </c>
      <c r="G408" s="59">
        <v>0</v>
      </c>
      <c r="H408" s="59">
        <v>0</v>
      </c>
      <c r="I408" s="59">
        <v>0</v>
      </c>
      <c r="J408" s="59">
        <v>0</v>
      </c>
      <c r="K408" s="59">
        <v>13560</v>
      </c>
      <c r="L408" s="59">
        <v>13560</v>
      </c>
      <c r="M408" s="210"/>
    </row>
    <row r="409" spans="1:13" ht="36">
      <c r="A409" s="25">
        <v>12</v>
      </c>
      <c r="B409" s="100" t="s">
        <v>465</v>
      </c>
      <c r="C409" s="205"/>
      <c r="D409" s="6" t="s">
        <v>443</v>
      </c>
      <c r="E409" s="93">
        <v>42736</v>
      </c>
      <c r="F409" s="93">
        <v>43100</v>
      </c>
      <c r="G409" s="59">
        <v>83400</v>
      </c>
      <c r="H409" s="59">
        <v>83400</v>
      </c>
      <c r="I409" s="59">
        <v>83400</v>
      </c>
      <c r="J409" s="59">
        <v>83400</v>
      </c>
      <c r="K409" s="59">
        <v>13600</v>
      </c>
      <c r="L409" s="59">
        <v>13600</v>
      </c>
      <c r="M409" s="210"/>
    </row>
    <row r="410" spans="1:13" ht="15.75">
      <c r="A410" s="25"/>
      <c r="B410" s="177" t="s">
        <v>82</v>
      </c>
      <c r="C410" s="207" t="s">
        <v>7</v>
      </c>
      <c r="D410" s="38" t="s">
        <v>7</v>
      </c>
      <c r="E410" s="158" t="s">
        <v>7</v>
      </c>
      <c r="F410" s="158" t="s">
        <v>7</v>
      </c>
      <c r="G410" s="149">
        <f>G409+G408+G406+G402+G398+G397+G396+G395+G394+G393+G391+G390</f>
        <v>20599829.050000001</v>
      </c>
      <c r="H410" s="149">
        <f t="shared" ref="H410:L410" si="23">H409+H408+H406+H402+H398+H397+H396+H395+H394+H393+H391+H390</f>
        <v>20596627.559999999</v>
      </c>
      <c r="I410" s="149">
        <f t="shared" si="23"/>
        <v>4114137.37</v>
      </c>
      <c r="J410" s="149">
        <f t="shared" si="23"/>
        <v>4114137.37</v>
      </c>
      <c r="K410" s="149">
        <f t="shared" si="23"/>
        <v>520480</v>
      </c>
      <c r="L410" s="149">
        <f t="shared" si="23"/>
        <v>520480</v>
      </c>
      <c r="M410" s="221"/>
    </row>
    <row r="411" spans="1:13" ht="15.75" customHeight="1">
      <c r="A411" s="256" t="s">
        <v>466</v>
      </c>
      <c r="B411" s="257"/>
      <c r="C411" s="257"/>
      <c r="D411" s="257"/>
      <c r="E411" s="257"/>
      <c r="F411" s="257"/>
      <c r="G411" s="257"/>
      <c r="H411" s="257"/>
      <c r="I411" s="257"/>
      <c r="J411" s="257"/>
      <c r="K411" s="257"/>
      <c r="L411" s="257"/>
      <c r="M411" s="258"/>
    </row>
    <row r="412" spans="1:13" ht="36">
      <c r="A412" s="25">
        <v>13</v>
      </c>
      <c r="B412" s="100" t="s">
        <v>467</v>
      </c>
      <c r="C412" s="205"/>
      <c r="D412" s="6" t="s">
        <v>443</v>
      </c>
      <c r="E412" s="93">
        <v>42736</v>
      </c>
      <c r="F412" s="93">
        <v>43100</v>
      </c>
      <c r="G412" s="59">
        <v>25846391.870000001</v>
      </c>
      <c r="H412" s="59">
        <v>25846391.870000001</v>
      </c>
      <c r="I412" s="59">
        <v>6081906.4199999999</v>
      </c>
      <c r="J412" s="59">
        <v>6081906.4199999999</v>
      </c>
      <c r="K412" s="59">
        <v>0</v>
      </c>
      <c r="L412" s="59">
        <v>0</v>
      </c>
      <c r="M412" s="210"/>
    </row>
    <row r="413" spans="1:13" ht="48">
      <c r="A413" s="25"/>
      <c r="B413" s="100" t="s">
        <v>468</v>
      </c>
      <c r="C413" s="205"/>
      <c r="D413" s="6" t="s">
        <v>443</v>
      </c>
      <c r="E413" s="93">
        <v>42736</v>
      </c>
      <c r="F413" s="93">
        <v>43100</v>
      </c>
      <c r="G413" s="59">
        <f>G412/2</f>
        <v>12923195.935000001</v>
      </c>
      <c r="H413" s="59">
        <f>H412/2</f>
        <v>12923195.935000001</v>
      </c>
      <c r="I413" s="59">
        <f>I412/2</f>
        <v>3040953.21</v>
      </c>
      <c r="J413" s="59">
        <f>J412/2</f>
        <v>3040953.21</v>
      </c>
      <c r="K413" s="59">
        <v>0</v>
      </c>
      <c r="L413" s="59">
        <v>0</v>
      </c>
      <c r="M413" s="210"/>
    </row>
    <row r="414" spans="1:13" ht="36">
      <c r="A414" s="25"/>
      <c r="B414" s="100" t="s">
        <v>469</v>
      </c>
      <c r="C414" s="205"/>
      <c r="D414" s="6" t="s">
        <v>443</v>
      </c>
      <c r="E414" s="93">
        <v>42736</v>
      </c>
      <c r="F414" s="93">
        <v>43100</v>
      </c>
      <c r="G414" s="59">
        <f>G412/2</f>
        <v>12923195.935000001</v>
      </c>
      <c r="H414" s="59">
        <f>H412/2</f>
        <v>12923195.935000001</v>
      </c>
      <c r="I414" s="59">
        <f>I412/2</f>
        <v>3040953.21</v>
      </c>
      <c r="J414" s="59">
        <f>J412/2</f>
        <v>3040953.21</v>
      </c>
      <c r="K414" s="59">
        <v>0</v>
      </c>
      <c r="L414" s="59">
        <v>0</v>
      </c>
      <c r="M414" s="210"/>
    </row>
    <row r="415" spans="1:13" ht="48">
      <c r="A415" s="205"/>
      <c r="B415" s="97" t="s">
        <v>470</v>
      </c>
      <c r="C415" s="208">
        <v>0</v>
      </c>
      <c r="D415" s="6" t="s">
        <v>443</v>
      </c>
      <c r="E415" s="93" t="s">
        <v>444</v>
      </c>
      <c r="F415" s="93">
        <v>43100</v>
      </c>
      <c r="G415" s="93" t="s">
        <v>7</v>
      </c>
      <c r="H415" s="93" t="s">
        <v>7</v>
      </c>
      <c r="I415" s="93" t="s">
        <v>7</v>
      </c>
      <c r="J415" s="93" t="s">
        <v>7</v>
      </c>
      <c r="K415" s="93" t="s">
        <v>7</v>
      </c>
      <c r="L415" s="93" t="s">
        <v>7</v>
      </c>
      <c r="M415" s="126"/>
    </row>
    <row r="416" spans="1:13" ht="96">
      <c r="A416" s="25">
        <v>14</v>
      </c>
      <c r="B416" s="100" t="s">
        <v>471</v>
      </c>
      <c r="C416" s="205"/>
      <c r="D416" s="6" t="s">
        <v>443</v>
      </c>
      <c r="E416" s="93">
        <v>42736</v>
      </c>
      <c r="F416" s="93">
        <v>43100</v>
      </c>
      <c r="G416" s="59">
        <v>1050000</v>
      </c>
      <c r="H416" s="59">
        <v>1049858.77</v>
      </c>
      <c r="I416" s="59">
        <v>0</v>
      </c>
      <c r="J416" s="59">
        <v>0</v>
      </c>
      <c r="K416" s="59">
        <v>0</v>
      </c>
      <c r="L416" s="59">
        <v>0</v>
      </c>
      <c r="M416" s="210"/>
    </row>
    <row r="417" spans="1:13" ht="36">
      <c r="A417" s="205"/>
      <c r="B417" s="100" t="s">
        <v>472</v>
      </c>
      <c r="C417" s="205"/>
      <c r="D417" s="6" t="s">
        <v>443</v>
      </c>
      <c r="E417" s="93">
        <v>42736</v>
      </c>
      <c r="F417" s="93">
        <v>43100</v>
      </c>
      <c r="G417" s="59">
        <v>1050000</v>
      </c>
      <c r="H417" s="59">
        <v>1049858.77</v>
      </c>
      <c r="I417" s="59">
        <v>0</v>
      </c>
      <c r="J417" s="59">
        <v>0</v>
      </c>
      <c r="K417" s="59">
        <v>0</v>
      </c>
      <c r="L417" s="59">
        <v>0</v>
      </c>
      <c r="M417" s="210"/>
    </row>
    <row r="418" spans="1:13" ht="36">
      <c r="A418" s="205"/>
      <c r="B418" s="100" t="s">
        <v>473</v>
      </c>
      <c r="C418" s="205"/>
      <c r="D418" s="6" t="s">
        <v>443</v>
      </c>
      <c r="E418" s="93">
        <v>42736</v>
      </c>
      <c r="F418" s="93">
        <v>43100</v>
      </c>
      <c r="G418" s="59">
        <v>0</v>
      </c>
      <c r="H418" s="59">
        <v>0</v>
      </c>
      <c r="I418" s="59">
        <v>0</v>
      </c>
      <c r="J418" s="59">
        <v>0</v>
      </c>
      <c r="K418" s="59">
        <v>0</v>
      </c>
      <c r="L418" s="59">
        <v>0</v>
      </c>
      <c r="M418" s="3"/>
    </row>
    <row r="419" spans="1:13" ht="36">
      <c r="A419" s="205"/>
      <c r="B419" s="97" t="s">
        <v>474</v>
      </c>
      <c r="C419" s="205"/>
      <c r="D419" s="6" t="s">
        <v>443</v>
      </c>
      <c r="E419" s="93" t="s">
        <v>7</v>
      </c>
      <c r="F419" s="93">
        <v>43100</v>
      </c>
      <c r="G419" s="93" t="s">
        <v>7</v>
      </c>
      <c r="H419" s="93" t="s">
        <v>7</v>
      </c>
      <c r="I419" s="93" t="s">
        <v>7</v>
      </c>
      <c r="J419" s="93" t="s">
        <v>7</v>
      </c>
      <c r="K419" s="93" t="s">
        <v>7</v>
      </c>
      <c r="L419" s="93" t="s">
        <v>7</v>
      </c>
      <c r="M419" s="3"/>
    </row>
    <row r="420" spans="1:13" ht="36">
      <c r="A420" s="205"/>
      <c r="B420" s="97" t="s">
        <v>475</v>
      </c>
      <c r="C420" s="205"/>
      <c r="D420" s="6" t="s">
        <v>443</v>
      </c>
      <c r="E420" s="93" t="s">
        <v>7</v>
      </c>
      <c r="F420" s="93">
        <v>43100</v>
      </c>
      <c r="G420" s="93" t="s">
        <v>7</v>
      </c>
      <c r="H420" s="93" t="s">
        <v>7</v>
      </c>
      <c r="I420" s="93" t="s">
        <v>7</v>
      </c>
      <c r="J420" s="93" t="s">
        <v>7</v>
      </c>
      <c r="K420" s="93" t="s">
        <v>7</v>
      </c>
      <c r="L420" s="93" t="s">
        <v>7</v>
      </c>
      <c r="M420" s="3"/>
    </row>
    <row r="421" spans="1:13" ht="36">
      <c r="A421" s="25">
        <v>15</v>
      </c>
      <c r="B421" s="100" t="s">
        <v>476</v>
      </c>
      <c r="C421" s="205"/>
      <c r="D421" s="6" t="s">
        <v>443</v>
      </c>
      <c r="E421" s="93">
        <v>42736</v>
      </c>
      <c r="F421" s="93">
        <v>43100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3"/>
    </row>
    <row r="422" spans="1:13" ht="60">
      <c r="A422" s="205"/>
      <c r="B422" s="97" t="s">
        <v>477</v>
      </c>
      <c r="C422" s="6">
        <v>1</v>
      </c>
      <c r="D422" s="6" t="s">
        <v>443</v>
      </c>
      <c r="E422" s="6" t="s">
        <v>7</v>
      </c>
      <c r="F422" s="93">
        <v>43100</v>
      </c>
      <c r="G422" s="209" t="s">
        <v>7</v>
      </c>
      <c r="H422" s="209" t="s">
        <v>7</v>
      </c>
      <c r="I422" s="209" t="s">
        <v>7</v>
      </c>
      <c r="J422" s="209" t="s">
        <v>7</v>
      </c>
      <c r="K422" s="209" t="s">
        <v>7</v>
      </c>
      <c r="L422" s="209" t="s">
        <v>7</v>
      </c>
      <c r="M422" s="3"/>
    </row>
    <row r="423" spans="1:13" ht="48">
      <c r="A423" s="25">
        <v>16</v>
      </c>
      <c r="B423" s="100" t="s">
        <v>478</v>
      </c>
      <c r="C423" s="205"/>
      <c r="D423" s="6" t="s">
        <v>443</v>
      </c>
      <c r="E423" s="93">
        <v>42736</v>
      </c>
      <c r="F423" s="93">
        <v>43100</v>
      </c>
      <c r="G423" s="59">
        <v>24168474</v>
      </c>
      <c r="H423" s="240">
        <v>24168474</v>
      </c>
      <c r="I423" s="59">
        <v>3248348</v>
      </c>
      <c r="J423" s="59">
        <v>3248348</v>
      </c>
      <c r="K423" s="59">
        <v>0</v>
      </c>
      <c r="L423" s="59">
        <v>0</v>
      </c>
      <c r="M423" s="210"/>
    </row>
    <row r="424" spans="1:13" ht="36">
      <c r="A424" s="205"/>
      <c r="B424" s="100" t="s">
        <v>479</v>
      </c>
      <c r="C424" s="205"/>
      <c r="D424" s="6" t="s">
        <v>443</v>
      </c>
      <c r="E424" s="93">
        <v>42736</v>
      </c>
      <c r="F424" s="93">
        <v>43100</v>
      </c>
      <c r="G424" s="59">
        <f>G423/2</f>
        <v>12084237</v>
      </c>
      <c r="H424" s="59">
        <f>H423/2</f>
        <v>12084237</v>
      </c>
      <c r="I424" s="59">
        <f>I423/2</f>
        <v>1624174</v>
      </c>
      <c r="J424" s="59">
        <f>J423/2</f>
        <v>1624174</v>
      </c>
      <c r="K424" s="59">
        <v>0</v>
      </c>
      <c r="L424" s="59">
        <v>0</v>
      </c>
      <c r="M424" s="210"/>
    </row>
    <row r="425" spans="1:13" ht="36">
      <c r="A425" s="205"/>
      <c r="B425" s="100" t="s">
        <v>480</v>
      </c>
      <c r="C425" s="205"/>
      <c r="D425" s="6" t="s">
        <v>443</v>
      </c>
      <c r="E425" s="93">
        <v>42736</v>
      </c>
      <c r="F425" s="93">
        <v>43100</v>
      </c>
      <c r="G425" s="59">
        <f>G423/2</f>
        <v>12084237</v>
      </c>
      <c r="H425" s="59">
        <f>H423/2</f>
        <v>12084237</v>
      </c>
      <c r="I425" s="59">
        <f>I423/2</f>
        <v>1624174</v>
      </c>
      <c r="J425" s="59">
        <f>J423/2</f>
        <v>1624174</v>
      </c>
      <c r="K425" s="59">
        <v>0</v>
      </c>
      <c r="L425" s="59">
        <v>0</v>
      </c>
      <c r="M425" s="210"/>
    </row>
    <row r="426" spans="1:13" ht="48">
      <c r="A426" s="205"/>
      <c r="B426" s="97" t="s">
        <v>481</v>
      </c>
      <c r="C426" s="6">
        <v>0</v>
      </c>
      <c r="D426" s="6" t="s">
        <v>443</v>
      </c>
      <c r="E426" s="93" t="s">
        <v>444</v>
      </c>
      <c r="F426" s="93">
        <v>43100</v>
      </c>
      <c r="G426" s="209" t="s">
        <v>7</v>
      </c>
      <c r="H426" s="209" t="s">
        <v>7</v>
      </c>
      <c r="I426" s="209" t="s">
        <v>7</v>
      </c>
      <c r="J426" s="209" t="s">
        <v>7</v>
      </c>
      <c r="K426" s="209" t="s">
        <v>7</v>
      </c>
      <c r="L426" s="209" t="s">
        <v>7</v>
      </c>
      <c r="M426" s="126"/>
    </row>
    <row r="427" spans="1:13" ht="48">
      <c r="A427" s="25">
        <v>17</v>
      </c>
      <c r="B427" s="100" t="s">
        <v>482</v>
      </c>
      <c r="C427" s="205"/>
      <c r="D427" s="6" t="s">
        <v>443</v>
      </c>
      <c r="E427" s="93">
        <v>42736</v>
      </c>
      <c r="F427" s="93">
        <v>43100</v>
      </c>
      <c r="G427" s="59">
        <v>36000</v>
      </c>
      <c r="H427" s="59">
        <v>36000</v>
      </c>
      <c r="I427" s="59">
        <v>0</v>
      </c>
      <c r="J427" s="59">
        <v>0</v>
      </c>
      <c r="K427" s="59">
        <v>0</v>
      </c>
      <c r="L427" s="59">
        <v>0</v>
      </c>
      <c r="M427" s="210"/>
    </row>
    <row r="428" spans="1:13" ht="48">
      <c r="A428" s="205"/>
      <c r="B428" s="100" t="s">
        <v>483</v>
      </c>
      <c r="C428" s="205"/>
      <c r="D428" s="6" t="s">
        <v>443</v>
      </c>
      <c r="E428" s="93">
        <v>42736</v>
      </c>
      <c r="F428" s="93">
        <v>43100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210"/>
    </row>
    <row r="429" spans="1:13" ht="36">
      <c r="A429" s="205"/>
      <c r="B429" s="100" t="s">
        <v>484</v>
      </c>
      <c r="C429" s="205"/>
      <c r="D429" s="6" t="s">
        <v>443</v>
      </c>
      <c r="E429" s="93">
        <v>42736</v>
      </c>
      <c r="F429" s="93">
        <v>43100</v>
      </c>
      <c r="G429" s="59">
        <v>36000</v>
      </c>
      <c r="H429" s="59">
        <v>36000</v>
      </c>
      <c r="I429" s="59">
        <v>0</v>
      </c>
      <c r="J429" s="59">
        <v>0</v>
      </c>
      <c r="K429" s="59">
        <v>0</v>
      </c>
      <c r="L429" s="59">
        <v>0</v>
      </c>
      <c r="M429" s="210"/>
    </row>
    <row r="430" spans="1:13" ht="60">
      <c r="A430" s="205"/>
      <c r="B430" s="97" t="s">
        <v>485</v>
      </c>
      <c r="C430" s="6">
        <v>2</v>
      </c>
      <c r="D430" s="6" t="s">
        <v>443</v>
      </c>
      <c r="E430" s="205" t="s">
        <v>7</v>
      </c>
      <c r="F430" s="93">
        <v>43100</v>
      </c>
      <c r="G430" s="93" t="s">
        <v>7</v>
      </c>
      <c r="H430" s="93" t="s">
        <v>7</v>
      </c>
      <c r="I430" s="93" t="s">
        <v>7</v>
      </c>
      <c r="J430" s="93" t="s">
        <v>7</v>
      </c>
      <c r="K430" s="93" t="s">
        <v>7</v>
      </c>
      <c r="L430" s="93" t="s">
        <v>7</v>
      </c>
      <c r="M430" s="126"/>
    </row>
    <row r="431" spans="1:13" ht="108">
      <c r="A431" s="25">
        <v>18</v>
      </c>
      <c r="B431" s="100" t="s">
        <v>486</v>
      </c>
      <c r="C431" s="205"/>
      <c r="D431" s="6" t="s">
        <v>443</v>
      </c>
      <c r="E431" s="93">
        <v>42736</v>
      </c>
      <c r="F431" s="93">
        <v>43100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3"/>
    </row>
    <row r="432" spans="1:13" ht="36">
      <c r="A432" s="25">
        <v>19</v>
      </c>
      <c r="B432" s="100" t="s">
        <v>487</v>
      </c>
      <c r="C432" s="205"/>
      <c r="D432" s="6" t="s">
        <v>443</v>
      </c>
      <c r="E432" s="93">
        <v>42736</v>
      </c>
      <c r="F432" s="93">
        <v>43100</v>
      </c>
      <c r="G432" s="59">
        <v>270531</v>
      </c>
      <c r="H432" s="59">
        <v>259782</v>
      </c>
      <c r="I432" s="59">
        <v>318240</v>
      </c>
      <c r="J432" s="59">
        <v>314160</v>
      </c>
      <c r="K432" s="59">
        <v>0</v>
      </c>
      <c r="L432" s="59">
        <v>0</v>
      </c>
      <c r="M432" s="210"/>
    </row>
    <row r="433" spans="1:13" ht="36">
      <c r="A433" s="205"/>
      <c r="B433" s="100" t="s">
        <v>488</v>
      </c>
      <c r="C433" s="205"/>
      <c r="D433" s="6" t="s">
        <v>443</v>
      </c>
      <c r="E433" s="93">
        <v>42736</v>
      </c>
      <c r="F433" s="93">
        <v>43100</v>
      </c>
      <c r="G433" s="59">
        <v>270531</v>
      </c>
      <c r="H433" s="59">
        <v>259782</v>
      </c>
      <c r="I433" s="59">
        <v>318240</v>
      </c>
      <c r="J433" s="59">
        <v>314160</v>
      </c>
      <c r="K433" s="59">
        <v>0</v>
      </c>
      <c r="L433" s="59">
        <v>0</v>
      </c>
      <c r="M433" s="126"/>
    </row>
    <row r="434" spans="1:13" ht="48">
      <c r="A434" s="205"/>
      <c r="B434" s="97" t="s">
        <v>489</v>
      </c>
      <c r="C434" s="6">
        <v>1</v>
      </c>
      <c r="D434" s="6" t="s">
        <v>443</v>
      </c>
      <c r="E434" s="93" t="s">
        <v>7</v>
      </c>
      <c r="F434" s="93">
        <v>43100</v>
      </c>
      <c r="G434" s="93" t="s">
        <v>7</v>
      </c>
      <c r="H434" s="93" t="s">
        <v>7</v>
      </c>
      <c r="I434" s="93" t="s">
        <v>7</v>
      </c>
      <c r="J434" s="93" t="s">
        <v>7</v>
      </c>
      <c r="K434" s="93" t="s">
        <v>7</v>
      </c>
      <c r="L434" s="93" t="s">
        <v>7</v>
      </c>
      <c r="M434" s="126"/>
    </row>
    <row r="435" spans="1:13" ht="48">
      <c r="A435" s="25">
        <v>20</v>
      </c>
      <c r="B435" s="100" t="s">
        <v>490</v>
      </c>
      <c r="C435" s="205"/>
      <c r="D435" s="6" t="s">
        <v>443</v>
      </c>
      <c r="E435" s="93">
        <v>42736</v>
      </c>
      <c r="F435" s="93">
        <v>43100</v>
      </c>
      <c r="G435" s="59">
        <v>4186173</v>
      </c>
      <c r="H435" s="59">
        <v>4085667</v>
      </c>
      <c r="I435" s="59">
        <v>0</v>
      </c>
      <c r="J435" s="59">
        <v>0</v>
      </c>
      <c r="K435" s="59">
        <v>0</v>
      </c>
      <c r="L435" s="59">
        <v>0</v>
      </c>
      <c r="M435" s="210"/>
    </row>
    <row r="436" spans="1:13" ht="15.75">
      <c r="A436" s="25"/>
      <c r="B436" s="177" t="s">
        <v>82</v>
      </c>
      <c r="C436" s="207" t="s">
        <v>7</v>
      </c>
      <c r="D436" s="38" t="s">
        <v>7</v>
      </c>
      <c r="E436" s="158" t="s">
        <v>7</v>
      </c>
      <c r="F436" s="158" t="s">
        <v>7</v>
      </c>
      <c r="G436" s="149">
        <f>G435+G432+G431+G427+G423+G421+G416+G412</f>
        <v>55557569.870000005</v>
      </c>
      <c r="H436" s="149">
        <f t="shared" ref="H436:L436" si="24">H435+H432+H431+H427+H423+H421+H416+H412</f>
        <v>55446173.640000001</v>
      </c>
      <c r="I436" s="149">
        <f t="shared" si="24"/>
        <v>9648494.4199999999</v>
      </c>
      <c r="J436" s="149">
        <f t="shared" si="24"/>
        <v>9644414.4199999999</v>
      </c>
      <c r="K436" s="149">
        <f t="shared" si="24"/>
        <v>0</v>
      </c>
      <c r="L436" s="149">
        <f t="shared" si="24"/>
        <v>0</v>
      </c>
      <c r="M436" s="221"/>
    </row>
    <row r="437" spans="1:13">
      <c r="A437" s="256" t="s">
        <v>188</v>
      </c>
      <c r="B437" s="257"/>
      <c r="C437" s="257"/>
      <c r="D437" s="257"/>
      <c r="E437" s="257"/>
      <c r="F437" s="257"/>
      <c r="G437" s="257"/>
      <c r="H437" s="257"/>
      <c r="I437" s="257"/>
      <c r="J437" s="257"/>
      <c r="K437" s="257"/>
      <c r="L437" s="257"/>
      <c r="M437" s="258"/>
    </row>
    <row r="438" spans="1:13" ht="36">
      <c r="A438" s="25">
        <v>21</v>
      </c>
      <c r="B438" s="100" t="s">
        <v>491</v>
      </c>
      <c r="C438" s="205"/>
      <c r="D438" s="6" t="s">
        <v>443</v>
      </c>
      <c r="E438" s="93">
        <v>42736</v>
      </c>
      <c r="F438" s="93">
        <v>43100</v>
      </c>
      <c r="G438" s="59">
        <v>0</v>
      </c>
      <c r="H438" s="59">
        <v>0</v>
      </c>
      <c r="I438" s="59">
        <v>0</v>
      </c>
      <c r="J438" s="59">
        <v>0</v>
      </c>
      <c r="K438" s="59">
        <v>0</v>
      </c>
      <c r="L438" s="59">
        <v>0</v>
      </c>
      <c r="M438" s="3"/>
    </row>
    <row r="439" spans="1:13" ht="48">
      <c r="A439" s="205"/>
      <c r="B439" s="97" t="s">
        <v>492</v>
      </c>
      <c r="C439" s="25">
        <v>1</v>
      </c>
      <c r="D439" s="6" t="s">
        <v>443</v>
      </c>
      <c r="E439" s="93" t="s">
        <v>444</v>
      </c>
      <c r="F439" s="93">
        <v>43100</v>
      </c>
      <c r="G439" s="59" t="s">
        <v>7</v>
      </c>
      <c r="H439" s="59" t="s">
        <v>7</v>
      </c>
      <c r="I439" s="59" t="s">
        <v>7</v>
      </c>
      <c r="J439" s="59" t="s">
        <v>7</v>
      </c>
      <c r="K439" s="59" t="s">
        <v>7</v>
      </c>
      <c r="L439" s="59" t="s">
        <v>7</v>
      </c>
      <c r="M439" s="3"/>
    </row>
    <row r="440" spans="1:13" ht="36">
      <c r="A440" s="25">
        <v>22</v>
      </c>
      <c r="B440" s="100" t="s">
        <v>493</v>
      </c>
      <c r="C440" s="205"/>
      <c r="D440" s="6" t="s">
        <v>443</v>
      </c>
      <c r="E440" s="93">
        <v>42736</v>
      </c>
      <c r="F440" s="93">
        <v>43100</v>
      </c>
      <c r="G440" s="59">
        <v>8187161</v>
      </c>
      <c r="H440" s="59">
        <v>8086213.8600000003</v>
      </c>
      <c r="I440" s="59">
        <v>0</v>
      </c>
      <c r="J440" s="59">
        <v>0</v>
      </c>
      <c r="K440" s="59">
        <v>0</v>
      </c>
      <c r="L440" s="59">
        <v>0</v>
      </c>
      <c r="M440" s="210"/>
    </row>
    <row r="441" spans="1:13" ht="36">
      <c r="A441" s="25">
        <v>23</v>
      </c>
      <c r="B441" s="100" t="s">
        <v>494</v>
      </c>
      <c r="C441" s="205"/>
      <c r="D441" s="6" t="s">
        <v>443</v>
      </c>
      <c r="E441" s="93">
        <v>42736</v>
      </c>
      <c r="F441" s="93">
        <v>43100</v>
      </c>
      <c r="G441" s="59">
        <v>7399672</v>
      </c>
      <c r="H441" s="59">
        <v>7399672</v>
      </c>
      <c r="I441" s="59">
        <v>0</v>
      </c>
      <c r="J441" s="59">
        <v>0</v>
      </c>
      <c r="K441" s="59">
        <v>0</v>
      </c>
      <c r="L441" s="59">
        <v>0</v>
      </c>
      <c r="M441" s="210"/>
    </row>
    <row r="442" spans="1:13" ht="48">
      <c r="A442" s="205"/>
      <c r="B442" s="97" t="s">
        <v>495</v>
      </c>
      <c r="C442" s="25">
        <v>0</v>
      </c>
      <c r="D442" s="6" t="s">
        <v>443</v>
      </c>
      <c r="E442" s="93" t="s">
        <v>444</v>
      </c>
      <c r="F442" s="93">
        <v>43100</v>
      </c>
      <c r="G442" s="59" t="s">
        <v>7</v>
      </c>
      <c r="H442" s="59" t="s">
        <v>7</v>
      </c>
      <c r="I442" s="59" t="s">
        <v>7</v>
      </c>
      <c r="J442" s="59" t="s">
        <v>7</v>
      </c>
      <c r="K442" s="59" t="s">
        <v>7</v>
      </c>
      <c r="L442" s="59" t="s">
        <v>7</v>
      </c>
      <c r="M442" s="126"/>
    </row>
    <row r="443" spans="1:13" ht="15.75">
      <c r="A443" s="25"/>
      <c r="B443" s="177" t="s">
        <v>82</v>
      </c>
      <c r="C443" s="207" t="s">
        <v>7</v>
      </c>
      <c r="D443" s="38" t="s">
        <v>7</v>
      </c>
      <c r="E443" s="158" t="s">
        <v>7</v>
      </c>
      <c r="F443" s="158" t="s">
        <v>7</v>
      </c>
      <c r="G443" s="149">
        <f>G440+G441+G438</f>
        <v>15586833</v>
      </c>
      <c r="H443" s="149">
        <f t="shared" ref="H443:L443" si="25">H440+H441+H438</f>
        <v>15485885.859999999</v>
      </c>
      <c r="I443" s="149">
        <f t="shared" si="25"/>
        <v>0</v>
      </c>
      <c r="J443" s="149">
        <f t="shared" si="25"/>
        <v>0</v>
      </c>
      <c r="K443" s="149">
        <f t="shared" si="25"/>
        <v>0</v>
      </c>
      <c r="L443" s="149">
        <f t="shared" si="25"/>
        <v>0</v>
      </c>
      <c r="M443" s="221"/>
    </row>
    <row r="444" spans="1:13" ht="15.75">
      <c r="A444" s="25"/>
      <c r="B444" s="195" t="s">
        <v>24</v>
      </c>
      <c r="C444" s="149" t="s">
        <v>7</v>
      </c>
      <c r="D444" s="149" t="s">
        <v>7</v>
      </c>
      <c r="E444" s="149" t="s">
        <v>7</v>
      </c>
      <c r="F444" s="149" t="s">
        <v>7</v>
      </c>
      <c r="G444" s="149">
        <f>G443+G436+G410</f>
        <v>91744231.920000002</v>
      </c>
      <c r="H444" s="149">
        <f t="shared" ref="H444:L444" si="26">H443+H436+H410</f>
        <v>91528687.060000002</v>
      </c>
      <c r="I444" s="149">
        <f t="shared" si="26"/>
        <v>13762631.789999999</v>
      </c>
      <c r="J444" s="149">
        <f t="shared" si="26"/>
        <v>13758551.789999999</v>
      </c>
      <c r="K444" s="149">
        <f t="shared" si="26"/>
        <v>520480</v>
      </c>
      <c r="L444" s="149">
        <f t="shared" si="26"/>
        <v>520480</v>
      </c>
      <c r="M444" s="232"/>
    </row>
    <row r="445" spans="1:13">
      <c r="A445" s="256" t="s">
        <v>496</v>
      </c>
      <c r="B445" s="257"/>
      <c r="C445" s="257"/>
      <c r="D445" s="257"/>
      <c r="E445" s="257"/>
      <c r="F445" s="257"/>
      <c r="G445" s="257"/>
      <c r="H445" s="257"/>
      <c r="I445" s="257"/>
      <c r="J445" s="257"/>
      <c r="K445" s="257"/>
      <c r="L445" s="257"/>
      <c r="M445" s="258"/>
    </row>
    <row r="446" spans="1:13" ht="36">
      <c r="A446" s="25">
        <v>1</v>
      </c>
      <c r="B446" s="100" t="s">
        <v>497</v>
      </c>
      <c r="C446" s="3"/>
      <c r="D446" s="6" t="s">
        <v>498</v>
      </c>
      <c r="E446" s="93">
        <v>42736</v>
      </c>
      <c r="F446" s="93">
        <v>43100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3"/>
    </row>
    <row r="447" spans="1:13" ht="36">
      <c r="A447" s="25">
        <v>2</v>
      </c>
      <c r="B447" s="100" t="s">
        <v>499</v>
      </c>
      <c r="C447" s="3"/>
      <c r="D447" s="6" t="s">
        <v>498</v>
      </c>
      <c r="E447" s="93">
        <v>42736</v>
      </c>
      <c r="F447" s="93">
        <v>43100</v>
      </c>
      <c r="G447" s="59">
        <v>0</v>
      </c>
      <c r="H447" s="59">
        <v>0</v>
      </c>
      <c r="I447" s="59">
        <v>0</v>
      </c>
      <c r="J447" s="59">
        <v>0</v>
      </c>
      <c r="K447" s="59">
        <v>0</v>
      </c>
      <c r="L447" s="59">
        <v>0</v>
      </c>
      <c r="M447" s="3"/>
    </row>
    <row r="448" spans="1:13" ht="36">
      <c r="A448" s="25">
        <v>3</v>
      </c>
      <c r="B448" s="100" t="s">
        <v>500</v>
      </c>
      <c r="C448" s="3"/>
      <c r="D448" s="6" t="s">
        <v>498</v>
      </c>
      <c r="E448" s="93">
        <v>42736</v>
      </c>
      <c r="F448" s="93">
        <v>43100</v>
      </c>
      <c r="G448" s="59">
        <v>25500</v>
      </c>
      <c r="H448" s="59">
        <v>25500</v>
      </c>
      <c r="I448" s="59">
        <v>0</v>
      </c>
      <c r="J448" s="59">
        <v>0</v>
      </c>
      <c r="K448" s="59">
        <v>0</v>
      </c>
      <c r="L448" s="59">
        <v>0</v>
      </c>
      <c r="M448" s="210"/>
    </row>
    <row r="449" spans="1:13" ht="36">
      <c r="B449" s="97" t="s">
        <v>501</v>
      </c>
      <c r="C449" s="6">
        <v>0</v>
      </c>
      <c r="D449" s="6" t="s">
        <v>498</v>
      </c>
      <c r="E449" s="93" t="s">
        <v>7</v>
      </c>
      <c r="F449" s="93">
        <v>43100</v>
      </c>
      <c r="G449" s="59" t="s">
        <v>7</v>
      </c>
      <c r="H449" s="59" t="s">
        <v>7</v>
      </c>
      <c r="I449" s="59" t="s">
        <v>7</v>
      </c>
      <c r="J449" s="59" t="s">
        <v>7</v>
      </c>
      <c r="K449" s="59" t="s">
        <v>7</v>
      </c>
      <c r="L449" s="59" t="s">
        <v>7</v>
      </c>
      <c r="M449" s="126"/>
    </row>
    <row r="450" spans="1:13" ht="15.75">
      <c r="A450" s="25"/>
      <c r="B450" s="195" t="s">
        <v>24</v>
      </c>
      <c r="C450" s="149" t="s">
        <v>7</v>
      </c>
      <c r="D450" s="149" t="s">
        <v>7</v>
      </c>
      <c r="E450" s="149" t="s">
        <v>7</v>
      </c>
      <c r="F450" s="149" t="s">
        <v>7</v>
      </c>
      <c r="G450" s="149">
        <f>G448+G447+G446</f>
        <v>25500</v>
      </c>
      <c r="H450" s="149">
        <f t="shared" ref="H450:L450" si="27">H448+H447+H446</f>
        <v>25500</v>
      </c>
      <c r="I450" s="149">
        <f t="shared" si="27"/>
        <v>0</v>
      </c>
      <c r="J450" s="149">
        <f t="shared" si="27"/>
        <v>0</v>
      </c>
      <c r="K450" s="149">
        <f t="shared" si="27"/>
        <v>0</v>
      </c>
      <c r="L450" s="149">
        <f t="shared" si="27"/>
        <v>0</v>
      </c>
      <c r="M450" s="232"/>
    </row>
    <row r="451" spans="1:13">
      <c r="A451" s="256" t="s">
        <v>503</v>
      </c>
      <c r="B451" s="257"/>
      <c r="C451" s="257"/>
      <c r="D451" s="257"/>
      <c r="E451" s="257"/>
      <c r="F451" s="257"/>
      <c r="G451" s="257"/>
      <c r="H451" s="257"/>
      <c r="I451" s="257"/>
      <c r="J451" s="257"/>
      <c r="K451" s="257"/>
      <c r="L451" s="257"/>
      <c r="M451" s="258"/>
    </row>
    <row r="452" spans="1:13">
      <c r="A452" s="256" t="s">
        <v>504</v>
      </c>
      <c r="B452" s="257"/>
      <c r="C452" s="257"/>
      <c r="D452" s="257"/>
      <c r="E452" s="257"/>
      <c r="F452" s="257"/>
      <c r="G452" s="257"/>
      <c r="H452" s="257"/>
      <c r="I452" s="257"/>
      <c r="J452" s="257"/>
      <c r="K452" s="257"/>
      <c r="L452" s="257"/>
      <c r="M452" s="258"/>
    </row>
    <row r="453" spans="1:13" ht="84">
      <c r="A453" s="25">
        <v>1</v>
      </c>
      <c r="B453" s="100" t="s">
        <v>515</v>
      </c>
      <c r="C453" s="3"/>
      <c r="D453" s="100" t="s">
        <v>502</v>
      </c>
      <c r="E453" s="93">
        <v>42736</v>
      </c>
      <c r="F453" s="93">
        <v>43100</v>
      </c>
      <c r="G453" s="59">
        <v>0</v>
      </c>
      <c r="H453" s="59">
        <v>0</v>
      </c>
      <c r="I453" s="59">
        <v>0</v>
      </c>
      <c r="J453" s="59">
        <v>0</v>
      </c>
      <c r="K453" s="59">
        <v>0</v>
      </c>
      <c r="L453" s="59">
        <v>0</v>
      </c>
      <c r="M453" s="3"/>
    </row>
    <row r="454" spans="1:13" ht="84">
      <c r="A454" s="3"/>
      <c r="B454" s="97" t="s">
        <v>505</v>
      </c>
      <c r="C454" s="6">
        <v>0</v>
      </c>
      <c r="D454" s="100" t="s">
        <v>502</v>
      </c>
      <c r="E454" s="93" t="s">
        <v>7</v>
      </c>
      <c r="F454" s="93">
        <v>43077</v>
      </c>
      <c r="G454" s="93" t="s">
        <v>7</v>
      </c>
      <c r="H454" s="93" t="s">
        <v>7</v>
      </c>
      <c r="I454" s="93" t="s">
        <v>7</v>
      </c>
      <c r="J454" s="93" t="s">
        <v>7</v>
      </c>
      <c r="K454" s="93" t="s">
        <v>7</v>
      </c>
      <c r="L454" s="93" t="s">
        <v>7</v>
      </c>
      <c r="M454" s="3"/>
    </row>
    <row r="455" spans="1:13" ht="84">
      <c r="A455" s="25"/>
      <c r="B455" s="97" t="s">
        <v>506</v>
      </c>
      <c r="C455" s="6">
        <v>1</v>
      </c>
      <c r="D455" s="100" t="s">
        <v>502</v>
      </c>
      <c r="E455" s="93" t="s">
        <v>7</v>
      </c>
      <c r="F455" s="93">
        <v>42779</v>
      </c>
      <c r="G455" s="93" t="s">
        <v>7</v>
      </c>
      <c r="H455" s="93" t="s">
        <v>7</v>
      </c>
      <c r="I455" s="93" t="s">
        <v>7</v>
      </c>
      <c r="J455" s="93" t="s">
        <v>7</v>
      </c>
      <c r="K455" s="93" t="s">
        <v>7</v>
      </c>
      <c r="L455" s="93" t="s">
        <v>7</v>
      </c>
      <c r="M455" s="3"/>
    </row>
    <row r="456" spans="1:13" ht="84">
      <c r="A456" s="3"/>
      <c r="B456" s="97" t="s">
        <v>507</v>
      </c>
      <c r="C456" s="6">
        <v>1</v>
      </c>
      <c r="D456" s="100" t="s">
        <v>502</v>
      </c>
      <c r="E456" s="93" t="s">
        <v>7</v>
      </c>
      <c r="F456" s="93">
        <v>43100</v>
      </c>
      <c r="G456" s="93" t="s">
        <v>7</v>
      </c>
      <c r="H456" s="93" t="s">
        <v>7</v>
      </c>
      <c r="I456" s="93" t="s">
        <v>7</v>
      </c>
      <c r="J456" s="93" t="s">
        <v>7</v>
      </c>
      <c r="K456" s="93" t="s">
        <v>7</v>
      </c>
      <c r="L456" s="93" t="s">
        <v>7</v>
      </c>
      <c r="M456" s="3"/>
    </row>
    <row r="457" spans="1:13" ht="84">
      <c r="A457" s="3"/>
      <c r="B457" s="217" t="s">
        <v>508</v>
      </c>
      <c r="C457" s="6">
        <v>0</v>
      </c>
      <c r="D457" s="100" t="s">
        <v>502</v>
      </c>
      <c r="E457" s="93" t="s">
        <v>7</v>
      </c>
      <c r="F457" s="93">
        <v>43077</v>
      </c>
      <c r="G457" s="93" t="s">
        <v>7</v>
      </c>
      <c r="H457" s="93" t="s">
        <v>7</v>
      </c>
      <c r="I457" s="93" t="s">
        <v>7</v>
      </c>
      <c r="J457" s="93" t="s">
        <v>7</v>
      </c>
      <c r="K457" s="93" t="s">
        <v>7</v>
      </c>
      <c r="L457" s="93" t="s">
        <v>7</v>
      </c>
      <c r="M457" s="3"/>
    </row>
    <row r="458" spans="1:13" ht="84">
      <c r="A458" s="25">
        <v>2</v>
      </c>
      <c r="B458" s="100" t="s">
        <v>516</v>
      </c>
      <c r="C458" s="3"/>
      <c r="D458" s="100" t="s">
        <v>502</v>
      </c>
      <c r="E458" s="93">
        <v>42736</v>
      </c>
      <c r="F458" s="93">
        <v>43100</v>
      </c>
      <c r="G458" s="59">
        <v>0</v>
      </c>
      <c r="H458" s="59">
        <v>0</v>
      </c>
      <c r="I458" s="59">
        <v>0</v>
      </c>
      <c r="J458" s="59">
        <v>0</v>
      </c>
      <c r="K458" s="59">
        <v>0</v>
      </c>
      <c r="L458" s="59">
        <v>0</v>
      </c>
      <c r="M458" s="3"/>
    </row>
    <row r="459" spans="1:13" ht="84">
      <c r="B459" s="104" t="s">
        <v>509</v>
      </c>
      <c r="C459" s="6">
        <v>0</v>
      </c>
      <c r="D459" s="218" t="s">
        <v>502</v>
      </c>
      <c r="E459" s="219" t="s">
        <v>7</v>
      </c>
      <c r="F459" s="219">
        <v>43100</v>
      </c>
      <c r="G459" s="219" t="s">
        <v>7</v>
      </c>
      <c r="H459" s="219" t="s">
        <v>7</v>
      </c>
      <c r="I459" s="219" t="s">
        <v>7</v>
      </c>
      <c r="J459" s="219" t="s">
        <v>7</v>
      </c>
      <c r="K459" s="219" t="s">
        <v>7</v>
      </c>
      <c r="L459" s="219" t="s">
        <v>7</v>
      </c>
      <c r="M459" s="165"/>
    </row>
    <row r="460" spans="1:13" ht="84">
      <c r="A460" s="25">
        <v>3</v>
      </c>
      <c r="B460" s="100" t="s">
        <v>517</v>
      </c>
      <c r="C460" s="3"/>
      <c r="D460" s="100" t="s">
        <v>502</v>
      </c>
      <c r="E460" s="93">
        <v>42736</v>
      </c>
      <c r="F460" s="93">
        <v>43100</v>
      </c>
      <c r="G460" s="59">
        <v>0</v>
      </c>
      <c r="H460" s="59">
        <v>0</v>
      </c>
      <c r="I460" s="59">
        <v>0</v>
      </c>
      <c r="J460" s="59">
        <v>0</v>
      </c>
      <c r="K460" s="59">
        <v>0</v>
      </c>
      <c r="L460" s="59">
        <v>0</v>
      </c>
      <c r="M460" s="3"/>
    </row>
    <row r="461" spans="1:13" ht="84">
      <c r="A461" s="3"/>
      <c r="B461" s="104" t="s">
        <v>510</v>
      </c>
      <c r="C461" s="6">
        <v>1</v>
      </c>
      <c r="D461" s="218" t="s">
        <v>502</v>
      </c>
      <c r="E461" s="219" t="s">
        <v>7</v>
      </c>
      <c r="F461" s="220">
        <v>42917</v>
      </c>
      <c r="G461" s="220" t="s">
        <v>7</v>
      </c>
      <c r="H461" s="220" t="s">
        <v>7</v>
      </c>
      <c r="I461" s="220" t="s">
        <v>7</v>
      </c>
      <c r="J461" s="220" t="s">
        <v>7</v>
      </c>
      <c r="K461" s="220" t="s">
        <v>7</v>
      </c>
      <c r="L461" s="220" t="s">
        <v>7</v>
      </c>
      <c r="M461" s="126"/>
    </row>
    <row r="462" spans="1:13" ht="84">
      <c r="A462" s="25">
        <v>4</v>
      </c>
      <c r="B462" s="100" t="s">
        <v>518</v>
      </c>
      <c r="C462" s="3"/>
      <c r="D462" s="100" t="s">
        <v>502</v>
      </c>
      <c r="E462" s="93">
        <v>42736</v>
      </c>
      <c r="F462" s="252">
        <v>43100</v>
      </c>
      <c r="G462" s="240">
        <v>0</v>
      </c>
      <c r="H462" s="240">
        <v>0</v>
      </c>
      <c r="I462" s="240">
        <v>0</v>
      </c>
      <c r="J462" s="240">
        <v>0</v>
      </c>
      <c r="K462" s="240">
        <v>0</v>
      </c>
      <c r="L462" s="240">
        <v>0</v>
      </c>
      <c r="M462" s="126"/>
    </row>
    <row r="463" spans="1:13" ht="84">
      <c r="A463" s="3"/>
      <c r="B463" s="104" t="s">
        <v>511</v>
      </c>
      <c r="C463" s="6">
        <v>1</v>
      </c>
      <c r="D463" s="218" t="s">
        <v>502</v>
      </c>
      <c r="E463" s="219" t="s">
        <v>7</v>
      </c>
      <c r="F463" s="220">
        <v>42826</v>
      </c>
      <c r="G463" s="220" t="s">
        <v>7</v>
      </c>
      <c r="H463" s="220" t="s">
        <v>7</v>
      </c>
      <c r="I463" s="220" t="s">
        <v>7</v>
      </c>
      <c r="J463" s="220" t="s">
        <v>7</v>
      </c>
      <c r="K463" s="220" t="s">
        <v>7</v>
      </c>
      <c r="L463" s="220" t="s">
        <v>7</v>
      </c>
      <c r="M463" s="126"/>
    </row>
    <row r="464" spans="1:13" ht="84">
      <c r="A464" s="3"/>
      <c r="B464" s="104" t="s">
        <v>512</v>
      </c>
      <c r="C464" s="6">
        <v>1</v>
      </c>
      <c r="D464" s="218" t="s">
        <v>502</v>
      </c>
      <c r="E464" s="219" t="s">
        <v>7</v>
      </c>
      <c r="F464" s="220">
        <v>42856</v>
      </c>
      <c r="G464" s="220" t="s">
        <v>7</v>
      </c>
      <c r="H464" s="220" t="s">
        <v>7</v>
      </c>
      <c r="I464" s="220" t="s">
        <v>7</v>
      </c>
      <c r="J464" s="220" t="s">
        <v>7</v>
      </c>
      <c r="K464" s="220" t="s">
        <v>7</v>
      </c>
      <c r="L464" s="220" t="s">
        <v>7</v>
      </c>
      <c r="M464" s="126"/>
    </row>
    <row r="465" spans="1:13" ht="84">
      <c r="A465" s="25">
        <v>5</v>
      </c>
      <c r="B465" s="100" t="s">
        <v>519</v>
      </c>
      <c r="C465" s="3"/>
      <c r="D465" s="100" t="s">
        <v>502</v>
      </c>
      <c r="E465" s="93">
        <v>42736</v>
      </c>
      <c r="F465" s="93">
        <v>43100</v>
      </c>
      <c r="G465" s="59">
        <v>0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3"/>
    </row>
    <row r="466" spans="1:13" ht="84">
      <c r="A466" s="3"/>
      <c r="B466" s="104" t="s">
        <v>513</v>
      </c>
      <c r="C466" s="6">
        <v>1</v>
      </c>
      <c r="D466" s="218" t="s">
        <v>502</v>
      </c>
      <c r="E466" s="219" t="s">
        <v>7</v>
      </c>
      <c r="F466" s="220">
        <v>43039</v>
      </c>
      <c r="G466" s="219" t="s">
        <v>7</v>
      </c>
      <c r="H466" s="219" t="s">
        <v>7</v>
      </c>
      <c r="I466" s="219" t="s">
        <v>7</v>
      </c>
      <c r="J466" s="219" t="s">
        <v>7</v>
      </c>
      <c r="K466" s="219" t="s">
        <v>7</v>
      </c>
      <c r="L466" s="219" t="s">
        <v>7</v>
      </c>
      <c r="M466" s="3"/>
    </row>
    <row r="467" spans="1:13" ht="15.75">
      <c r="A467" s="25"/>
      <c r="B467" s="177" t="s">
        <v>82</v>
      </c>
      <c r="C467" s="207" t="s">
        <v>7</v>
      </c>
      <c r="D467" s="38" t="s">
        <v>7</v>
      </c>
      <c r="E467" s="158" t="s">
        <v>7</v>
      </c>
      <c r="F467" s="158" t="s">
        <v>7</v>
      </c>
      <c r="G467" s="149">
        <f>G453+G458+G460+G462+G465</f>
        <v>0</v>
      </c>
      <c r="H467" s="149">
        <f t="shared" ref="H467:L467" si="28">H453+H458+H460+H462+H465</f>
        <v>0</v>
      </c>
      <c r="I467" s="149">
        <f t="shared" si="28"/>
        <v>0</v>
      </c>
      <c r="J467" s="149">
        <f t="shared" si="28"/>
        <v>0</v>
      </c>
      <c r="K467" s="149">
        <f t="shared" si="28"/>
        <v>0</v>
      </c>
      <c r="L467" s="149">
        <f t="shared" si="28"/>
        <v>0</v>
      </c>
      <c r="M467" s="221"/>
    </row>
    <row r="468" spans="1:13">
      <c r="A468" s="256" t="s">
        <v>514</v>
      </c>
      <c r="B468" s="257"/>
      <c r="C468" s="257"/>
      <c r="D468" s="257"/>
      <c r="E468" s="257"/>
      <c r="F468" s="257"/>
      <c r="G468" s="257"/>
      <c r="H468" s="257"/>
      <c r="I468" s="257"/>
      <c r="J468" s="257"/>
      <c r="K468" s="257"/>
      <c r="L468" s="257"/>
      <c r="M468" s="258"/>
    </row>
    <row r="469" spans="1:13" ht="84">
      <c r="A469" s="25">
        <v>6</v>
      </c>
      <c r="B469" s="100" t="s">
        <v>520</v>
      </c>
      <c r="C469" s="3"/>
      <c r="D469" s="100" t="s">
        <v>502</v>
      </c>
      <c r="E469" s="93">
        <v>42736</v>
      </c>
      <c r="F469" s="93">
        <v>43100</v>
      </c>
      <c r="G469" s="59">
        <v>0</v>
      </c>
      <c r="H469" s="59">
        <v>0</v>
      </c>
      <c r="I469" s="59">
        <v>0</v>
      </c>
      <c r="J469" s="59">
        <v>0</v>
      </c>
      <c r="K469" s="59">
        <v>0</v>
      </c>
      <c r="L469" s="59">
        <v>0</v>
      </c>
      <c r="M469" s="3"/>
    </row>
    <row r="470" spans="1:13" ht="84">
      <c r="A470" s="3"/>
      <c r="B470" s="97" t="s">
        <v>521</v>
      </c>
      <c r="C470" s="23">
        <v>1</v>
      </c>
      <c r="D470" s="100" t="s">
        <v>502</v>
      </c>
      <c r="E470" s="93" t="s">
        <v>7</v>
      </c>
      <c r="F470" s="252">
        <v>42825</v>
      </c>
      <c r="G470" s="240" t="s">
        <v>7</v>
      </c>
      <c r="H470" s="240" t="s">
        <v>7</v>
      </c>
      <c r="I470" s="240" t="s">
        <v>7</v>
      </c>
      <c r="J470" s="240" t="s">
        <v>7</v>
      </c>
      <c r="K470" s="240" t="s">
        <v>7</v>
      </c>
      <c r="L470" s="240" t="s">
        <v>7</v>
      </c>
      <c r="M470" s="126"/>
    </row>
    <row r="471" spans="1:13" ht="84">
      <c r="A471" s="25">
        <v>7</v>
      </c>
      <c r="B471" s="100" t="s">
        <v>522</v>
      </c>
      <c r="C471" s="23"/>
      <c r="D471" s="100" t="s">
        <v>502</v>
      </c>
      <c r="E471" s="93">
        <v>42736</v>
      </c>
      <c r="F471" s="252">
        <v>43100</v>
      </c>
      <c r="G471" s="240">
        <v>119300</v>
      </c>
      <c r="H471" s="240">
        <v>119057.28</v>
      </c>
      <c r="I471" s="240">
        <v>0</v>
      </c>
      <c r="J471" s="240">
        <v>0</v>
      </c>
      <c r="K471" s="240">
        <v>0</v>
      </c>
      <c r="L471" s="240">
        <v>0</v>
      </c>
      <c r="M471" s="210"/>
    </row>
    <row r="472" spans="1:13" ht="84">
      <c r="A472" s="3"/>
      <c r="B472" s="97" t="s">
        <v>523</v>
      </c>
      <c r="C472" s="23">
        <v>1</v>
      </c>
      <c r="D472" s="100" t="s">
        <v>502</v>
      </c>
      <c r="E472" s="93" t="s">
        <v>7</v>
      </c>
      <c r="F472" s="252">
        <v>43100</v>
      </c>
      <c r="G472" s="240" t="s">
        <v>7</v>
      </c>
      <c r="H472" s="240" t="s">
        <v>7</v>
      </c>
      <c r="I472" s="240" t="s">
        <v>7</v>
      </c>
      <c r="J472" s="240" t="s">
        <v>7</v>
      </c>
      <c r="K472" s="240" t="s">
        <v>7</v>
      </c>
      <c r="L472" s="240" t="s">
        <v>7</v>
      </c>
      <c r="M472" s="126"/>
    </row>
    <row r="473" spans="1:13" ht="84">
      <c r="A473" s="25">
        <v>8</v>
      </c>
      <c r="B473" s="100" t="s">
        <v>524</v>
      </c>
      <c r="C473" s="3"/>
      <c r="D473" s="100" t="s">
        <v>502</v>
      </c>
      <c r="E473" s="93">
        <v>42736</v>
      </c>
      <c r="F473" s="93">
        <v>43100</v>
      </c>
      <c r="G473" s="59">
        <v>0</v>
      </c>
      <c r="H473" s="59">
        <v>0</v>
      </c>
      <c r="I473" s="59">
        <v>0</v>
      </c>
      <c r="J473" s="59">
        <v>0</v>
      </c>
      <c r="K473" s="59">
        <v>0</v>
      </c>
      <c r="L473" s="59">
        <v>0</v>
      </c>
      <c r="M473" s="3"/>
    </row>
    <row r="474" spans="1:13" ht="84">
      <c r="A474" s="3"/>
      <c r="B474" s="97" t="s">
        <v>525</v>
      </c>
      <c r="C474" s="23">
        <v>1</v>
      </c>
      <c r="D474" s="100" t="s">
        <v>502</v>
      </c>
      <c r="E474" s="93" t="s">
        <v>7</v>
      </c>
      <c r="F474" s="93">
        <v>43100</v>
      </c>
      <c r="G474" s="59" t="s">
        <v>7</v>
      </c>
      <c r="H474" s="59" t="s">
        <v>7</v>
      </c>
      <c r="I474" s="59" t="s">
        <v>7</v>
      </c>
      <c r="J474" s="59" t="s">
        <v>7</v>
      </c>
      <c r="K474" s="59" t="s">
        <v>7</v>
      </c>
      <c r="L474" s="59" t="s">
        <v>7</v>
      </c>
      <c r="M474" s="3"/>
    </row>
    <row r="475" spans="1:13" ht="84">
      <c r="A475" s="25">
        <v>9</v>
      </c>
      <c r="B475" s="100" t="s">
        <v>526</v>
      </c>
      <c r="C475" s="3"/>
      <c r="D475" s="100" t="s">
        <v>502</v>
      </c>
      <c r="E475" s="93">
        <v>42736</v>
      </c>
      <c r="F475" s="93">
        <v>43100</v>
      </c>
      <c r="G475" s="59">
        <v>780000</v>
      </c>
      <c r="H475" s="59">
        <v>680000</v>
      </c>
      <c r="I475" s="59">
        <v>695746</v>
      </c>
      <c r="J475" s="59">
        <v>695746</v>
      </c>
      <c r="K475" s="59">
        <v>0</v>
      </c>
      <c r="L475" s="59">
        <v>0</v>
      </c>
      <c r="M475" s="210"/>
    </row>
    <row r="476" spans="1:13" ht="84">
      <c r="A476" s="3"/>
      <c r="B476" s="97" t="s">
        <v>527</v>
      </c>
      <c r="C476" s="23">
        <v>0</v>
      </c>
      <c r="D476" s="100" t="s">
        <v>502</v>
      </c>
      <c r="E476" s="93" t="s">
        <v>7</v>
      </c>
      <c r="F476" s="93">
        <v>42825</v>
      </c>
      <c r="G476" s="59" t="s">
        <v>7</v>
      </c>
      <c r="H476" s="59" t="s">
        <v>7</v>
      </c>
      <c r="I476" s="59" t="s">
        <v>7</v>
      </c>
      <c r="J476" s="59" t="s">
        <v>7</v>
      </c>
      <c r="K476" s="59" t="s">
        <v>7</v>
      </c>
      <c r="L476" s="59" t="s">
        <v>7</v>
      </c>
      <c r="M476" s="126"/>
    </row>
    <row r="477" spans="1:13" ht="84">
      <c r="A477" s="25">
        <v>10</v>
      </c>
      <c r="B477" s="100" t="s">
        <v>528</v>
      </c>
      <c r="C477" s="3"/>
      <c r="D477" s="100" t="s">
        <v>502</v>
      </c>
      <c r="E477" s="93">
        <v>42736</v>
      </c>
      <c r="F477" s="93">
        <v>43100</v>
      </c>
      <c r="G477" s="59">
        <v>0</v>
      </c>
      <c r="H477" s="59">
        <v>0</v>
      </c>
      <c r="I477" s="59">
        <v>0</v>
      </c>
      <c r="J477" s="59">
        <v>0</v>
      </c>
      <c r="K477" s="59">
        <v>0</v>
      </c>
      <c r="L477" s="59">
        <v>0</v>
      </c>
      <c r="M477" s="210"/>
    </row>
    <row r="478" spans="1:13" ht="84">
      <c r="A478" s="3"/>
      <c r="B478" s="97" t="s">
        <v>529</v>
      </c>
      <c r="C478" s="23">
        <v>1</v>
      </c>
      <c r="D478" s="100" t="s">
        <v>502</v>
      </c>
      <c r="E478" s="93" t="s">
        <v>7</v>
      </c>
      <c r="F478" s="93">
        <v>42825</v>
      </c>
      <c r="G478" s="59" t="s">
        <v>7</v>
      </c>
      <c r="H478" s="59" t="s">
        <v>7</v>
      </c>
      <c r="I478" s="59" t="s">
        <v>7</v>
      </c>
      <c r="J478" s="59" t="s">
        <v>7</v>
      </c>
      <c r="K478" s="59" t="s">
        <v>7</v>
      </c>
      <c r="L478" s="59" t="s">
        <v>7</v>
      </c>
      <c r="M478" s="3"/>
    </row>
    <row r="479" spans="1:13" ht="84">
      <c r="A479" s="25">
        <v>11</v>
      </c>
      <c r="B479" s="100" t="s">
        <v>530</v>
      </c>
      <c r="C479" s="3"/>
      <c r="D479" s="100" t="s">
        <v>502</v>
      </c>
      <c r="E479" s="93">
        <v>42736</v>
      </c>
      <c r="F479" s="93">
        <v>43100</v>
      </c>
      <c r="G479" s="59">
        <v>80000</v>
      </c>
      <c r="H479" s="59">
        <v>80000</v>
      </c>
      <c r="I479" s="59">
        <v>500000</v>
      </c>
      <c r="J479" s="59">
        <v>500000</v>
      </c>
      <c r="K479" s="59">
        <v>0</v>
      </c>
      <c r="L479" s="59">
        <v>0</v>
      </c>
      <c r="M479" s="210"/>
    </row>
    <row r="480" spans="1:13" ht="84">
      <c r="A480" s="3"/>
      <c r="B480" s="97" t="s">
        <v>531</v>
      </c>
      <c r="C480" s="23">
        <v>0</v>
      </c>
      <c r="D480" s="100" t="s">
        <v>502</v>
      </c>
      <c r="E480" s="93" t="s">
        <v>7</v>
      </c>
      <c r="F480" s="93">
        <v>43018</v>
      </c>
      <c r="G480" s="59" t="s">
        <v>7</v>
      </c>
      <c r="H480" s="59" t="s">
        <v>7</v>
      </c>
      <c r="I480" s="59" t="s">
        <v>7</v>
      </c>
      <c r="J480" s="59" t="s">
        <v>7</v>
      </c>
      <c r="K480" s="59" t="s">
        <v>7</v>
      </c>
      <c r="L480" s="59" t="s">
        <v>7</v>
      </c>
      <c r="M480" s="126"/>
    </row>
    <row r="481" spans="1:13" ht="84">
      <c r="A481" s="25">
        <v>12</v>
      </c>
      <c r="B481" s="100" t="s">
        <v>532</v>
      </c>
      <c r="C481" s="3"/>
      <c r="D481" s="100" t="s">
        <v>502</v>
      </c>
      <c r="E481" s="93">
        <v>42736</v>
      </c>
      <c r="F481" s="93">
        <v>43100</v>
      </c>
      <c r="G481" s="59">
        <v>140000</v>
      </c>
      <c r="H481" s="59">
        <v>0</v>
      </c>
      <c r="I481" s="59">
        <v>500000</v>
      </c>
      <c r="J481" s="59">
        <v>0</v>
      </c>
      <c r="K481" s="59">
        <v>0</v>
      </c>
      <c r="L481" s="59">
        <v>0</v>
      </c>
      <c r="M481" s="210"/>
    </row>
    <row r="482" spans="1:13" ht="84">
      <c r="A482" s="3"/>
      <c r="B482" s="97" t="s">
        <v>533</v>
      </c>
      <c r="C482" s="23">
        <v>0</v>
      </c>
      <c r="D482" s="100" t="s">
        <v>502</v>
      </c>
      <c r="E482" s="93" t="s">
        <v>7</v>
      </c>
      <c r="F482" s="93">
        <v>43100</v>
      </c>
      <c r="G482" s="59" t="s">
        <v>7</v>
      </c>
      <c r="H482" s="59" t="s">
        <v>7</v>
      </c>
      <c r="I482" s="59" t="s">
        <v>7</v>
      </c>
      <c r="J482" s="59" t="s">
        <v>7</v>
      </c>
      <c r="K482" s="59" t="s">
        <v>7</v>
      </c>
      <c r="L482" s="59" t="s">
        <v>7</v>
      </c>
      <c r="M482" s="126"/>
    </row>
    <row r="483" spans="1:13" ht="15.75">
      <c r="A483" s="3"/>
      <c r="B483" s="177" t="s">
        <v>82</v>
      </c>
      <c r="C483" s="207" t="s">
        <v>7</v>
      </c>
      <c r="D483" s="38" t="s">
        <v>7</v>
      </c>
      <c r="E483" s="158" t="s">
        <v>7</v>
      </c>
      <c r="F483" s="158" t="s">
        <v>7</v>
      </c>
      <c r="G483" s="149">
        <f>G481+G479+G477+G475+G473+G471+G469</f>
        <v>1119300</v>
      </c>
      <c r="H483" s="149">
        <f t="shared" ref="H483:L483" si="29">H481+H479+H477+H475+H473+H471+H469</f>
        <v>879057.28</v>
      </c>
      <c r="I483" s="149">
        <f t="shared" si="29"/>
        <v>1695746</v>
      </c>
      <c r="J483" s="149">
        <f t="shared" si="29"/>
        <v>1195746</v>
      </c>
      <c r="K483" s="149">
        <f t="shared" si="29"/>
        <v>0</v>
      </c>
      <c r="L483" s="149">
        <f t="shared" si="29"/>
        <v>0</v>
      </c>
      <c r="M483" s="221"/>
    </row>
    <row r="484" spans="1:13">
      <c r="A484" s="256" t="s">
        <v>534</v>
      </c>
      <c r="B484" s="257"/>
      <c r="C484" s="257"/>
      <c r="D484" s="257"/>
      <c r="E484" s="257"/>
      <c r="F484" s="257"/>
      <c r="G484" s="257"/>
      <c r="H484" s="257"/>
      <c r="I484" s="257"/>
      <c r="J484" s="257"/>
      <c r="K484" s="257"/>
      <c r="L484" s="257"/>
      <c r="M484" s="258"/>
    </row>
    <row r="485" spans="1:13" ht="36">
      <c r="A485" s="25">
        <v>13</v>
      </c>
      <c r="B485" s="100" t="s">
        <v>535</v>
      </c>
      <c r="C485" s="3"/>
      <c r="D485" s="100" t="s">
        <v>536</v>
      </c>
      <c r="E485" s="93">
        <v>42736</v>
      </c>
      <c r="F485" s="93">
        <v>43100</v>
      </c>
      <c r="G485" s="59">
        <v>0</v>
      </c>
      <c r="H485" s="59">
        <v>0</v>
      </c>
      <c r="I485" s="59">
        <v>0</v>
      </c>
      <c r="J485" s="59">
        <v>0</v>
      </c>
      <c r="K485" s="59">
        <v>0</v>
      </c>
      <c r="L485" s="59">
        <v>0</v>
      </c>
      <c r="M485" s="3"/>
    </row>
    <row r="486" spans="1:13" ht="36" hidden="1">
      <c r="A486" s="3"/>
      <c r="B486" s="97" t="s">
        <v>537</v>
      </c>
      <c r="C486" s="6">
        <v>1</v>
      </c>
      <c r="D486" s="100" t="s">
        <v>536</v>
      </c>
      <c r="E486" s="93" t="s">
        <v>7</v>
      </c>
      <c r="F486" s="252">
        <v>42825</v>
      </c>
      <c r="G486" s="252" t="s">
        <v>7</v>
      </c>
      <c r="H486" s="252" t="s">
        <v>7</v>
      </c>
      <c r="I486" s="252" t="s">
        <v>7</v>
      </c>
      <c r="J486" s="252" t="s">
        <v>7</v>
      </c>
      <c r="K486" s="252" t="s">
        <v>7</v>
      </c>
      <c r="L486" s="252" t="s">
        <v>7</v>
      </c>
      <c r="M486" s="126"/>
    </row>
    <row r="487" spans="1:13" ht="36">
      <c r="A487" s="25">
        <v>14</v>
      </c>
      <c r="B487" s="100" t="s">
        <v>538</v>
      </c>
      <c r="C487" s="3"/>
      <c r="D487" s="100" t="s">
        <v>536</v>
      </c>
      <c r="E487" s="93">
        <v>42736</v>
      </c>
      <c r="F487" s="252">
        <v>43100</v>
      </c>
      <c r="G487" s="240">
        <v>39900</v>
      </c>
      <c r="H487" s="240">
        <v>39900</v>
      </c>
      <c r="I487" s="240">
        <v>0</v>
      </c>
      <c r="J487" s="240">
        <v>0</v>
      </c>
      <c r="K487" s="240">
        <v>0</v>
      </c>
      <c r="L487" s="240">
        <v>0</v>
      </c>
      <c r="M487" s="210"/>
    </row>
    <row r="488" spans="1:13" ht="36" hidden="1">
      <c r="A488" s="3"/>
      <c r="B488" s="97" t="s">
        <v>539</v>
      </c>
      <c r="C488" s="6">
        <v>1</v>
      </c>
      <c r="D488" s="100" t="s">
        <v>536</v>
      </c>
      <c r="E488" s="93" t="s">
        <v>7</v>
      </c>
      <c r="F488" s="252">
        <v>43100</v>
      </c>
      <c r="G488" s="252" t="s">
        <v>7</v>
      </c>
      <c r="H488" s="252" t="s">
        <v>7</v>
      </c>
      <c r="I488" s="252" t="s">
        <v>7</v>
      </c>
      <c r="J488" s="252" t="s">
        <v>7</v>
      </c>
      <c r="K488" s="252" t="s">
        <v>7</v>
      </c>
      <c r="L488" s="252" t="s">
        <v>7</v>
      </c>
      <c r="M488" s="126"/>
    </row>
    <row r="489" spans="1:13" ht="36">
      <c r="A489" s="25">
        <v>15</v>
      </c>
      <c r="B489" s="100" t="s">
        <v>540</v>
      </c>
      <c r="C489" s="3"/>
      <c r="D489" s="100" t="s">
        <v>536</v>
      </c>
      <c r="E489" s="93">
        <v>42736</v>
      </c>
      <c r="F489" s="252">
        <v>43100</v>
      </c>
      <c r="G489" s="240">
        <v>0</v>
      </c>
      <c r="H489" s="240">
        <v>0</v>
      </c>
      <c r="I489" s="240">
        <v>0</v>
      </c>
      <c r="J489" s="240">
        <v>0</v>
      </c>
      <c r="K489" s="240">
        <v>0</v>
      </c>
      <c r="L489" s="240">
        <v>0</v>
      </c>
      <c r="M489" s="126"/>
    </row>
    <row r="490" spans="1:13" ht="48" hidden="1">
      <c r="A490" s="3"/>
      <c r="B490" s="97" t="s">
        <v>541</v>
      </c>
      <c r="C490" s="6">
        <v>1</v>
      </c>
      <c r="D490" s="100" t="s">
        <v>536</v>
      </c>
      <c r="E490" s="93" t="s">
        <v>7</v>
      </c>
      <c r="F490" s="252">
        <v>42825</v>
      </c>
      <c r="G490" s="252" t="s">
        <v>7</v>
      </c>
      <c r="H490" s="252" t="s">
        <v>7</v>
      </c>
      <c r="I490" s="252" t="s">
        <v>7</v>
      </c>
      <c r="J490" s="252" t="s">
        <v>7</v>
      </c>
      <c r="K490" s="252" t="s">
        <v>7</v>
      </c>
      <c r="L490" s="252" t="s">
        <v>7</v>
      </c>
      <c r="M490" s="126"/>
    </row>
    <row r="491" spans="1:13" ht="36">
      <c r="A491" s="25">
        <v>16</v>
      </c>
      <c r="B491" s="100" t="s">
        <v>542</v>
      </c>
      <c r="C491" s="3"/>
      <c r="D491" s="100" t="s">
        <v>536</v>
      </c>
      <c r="E491" s="93">
        <v>42736</v>
      </c>
      <c r="F491" s="252">
        <v>43100</v>
      </c>
      <c r="G491" s="240">
        <v>0</v>
      </c>
      <c r="H491" s="240">
        <v>0</v>
      </c>
      <c r="I491" s="240">
        <v>0</v>
      </c>
      <c r="J491" s="240">
        <v>0</v>
      </c>
      <c r="K491" s="240">
        <v>0</v>
      </c>
      <c r="L491" s="240">
        <v>0</v>
      </c>
      <c r="M491" s="126"/>
    </row>
    <row r="492" spans="1:13" ht="36">
      <c r="A492" s="25">
        <v>17</v>
      </c>
      <c r="B492" s="100" t="s">
        <v>543</v>
      </c>
      <c r="C492" s="3"/>
      <c r="D492" s="100" t="s">
        <v>536</v>
      </c>
      <c r="E492" s="93">
        <v>42736</v>
      </c>
      <c r="F492" s="252">
        <v>43100</v>
      </c>
      <c r="G492" s="240">
        <v>310100</v>
      </c>
      <c r="H492" s="240">
        <v>310100</v>
      </c>
      <c r="I492" s="240">
        <v>300670</v>
      </c>
      <c r="J492" s="240">
        <v>300670</v>
      </c>
      <c r="K492" s="240">
        <v>0</v>
      </c>
      <c r="L492" s="240">
        <v>0</v>
      </c>
      <c r="M492" s="210"/>
    </row>
    <row r="493" spans="1:13" ht="48">
      <c r="A493" s="25"/>
      <c r="B493" s="97" t="s">
        <v>544</v>
      </c>
      <c r="C493" s="6">
        <v>1</v>
      </c>
      <c r="D493" s="100" t="s">
        <v>536</v>
      </c>
      <c r="E493" s="93" t="s">
        <v>7</v>
      </c>
      <c r="F493" s="252">
        <v>43100</v>
      </c>
      <c r="G493" s="252" t="s">
        <v>7</v>
      </c>
      <c r="H493" s="252" t="s">
        <v>7</v>
      </c>
      <c r="I493" s="252" t="s">
        <v>7</v>
      </c>
      <c r="J493" s="252" t="s">
        <v>7</v>
      </c>
      <c r="K493" s="252" t="s">
        <v>7</v>
      </c>
      <c r="L493" s="252" t="s">
        <v>7</v>
      </c>
      <c r="M493" s="210"/>
    </row>
    <row r="494" spans="1:13" ht="15.75">
      <c r="A494" s="3"/>
      <c r="B494" s="177" t="s">
        <v>82</v>
      </c>
      <c r="C494" s="207" t="s">
        <v>7</v>
      </c>
      <c r="D494" s="38" t="s">
        <v>7</v>
      </c>
      <c r="E494" s="158" t="s">
        <v>7</v>
      </c>
      <c r="F494" s="255" t="s">
        <v>7</v>
      </c>
      <c r="G494" s="236">
        <f>G492+G491+G489+G487+G485</f>
        <v>350000</v>
      </c>
      <c r="H494" s="236">
        <f t="shared" ref="H494:L494" si="30">H492+H491+H489+H487+H485</f>
        <v>350000</v>
      </c>
      <c r="I494" s="236">
        <f t="shared" si="30"/>
        <v>300670</v>
      </c>
      <c r="J494" s="236">
        <f t="shared" si="30"/>
        <v>300670</v>
      </c>
      <c r="K494" s="236">
        <f t="shared" si="30"/>
        <v>0</v>
      </c>
      <c r="L494" s="236">
        <f t="shared" si="30"/>
        <v>0</v>
      </c>
      <c r="M494" s="221"/>
    </row>
    <row r="495" spans="1:13">
      <c r="A495" s="256" t="s">
        <v>545</v>
      </c>
      <c r="B495" s="257"/>
      <c r="C495" s="257"/>
      <c r="D495" s="257"/>
      <c r="E495" s="257"/>
      <c r="F495" s="257"/>
      <c r="G495" s="257"/>
      <c r="H495" s="257"/>
      <c r="I495" s="257"/>
      <c r="J495" s="257"/>
      <c r="K495" s="257"/>
      <c r="L495" s="257"/>
      <c r="M495" s="258"/>
    </row>
    <row r="496" spans="1:13" ht="84">
      <c r="A496" s="25">
        <v>18</v>
      </c>
      <c r="B496" s="100" t="s">
        <v>546</v>
      </c>
      <c r="C496" s="3"/>
      <c r="D496" s="100" t="s">
        <v>502</v>
      </c>
      <c r="E496" s="93">
        <v>42736</v>
      </c>
      <c r="F496" s="93">
        <v>43100</v>
      </c>
      <c r="G496" s="59">
        <v>68000</v>
      </c>
      <c r="H496" s="59">
        <v>68000</v>
      </c>
      <c r="I496" s="59">
        <v>600000</v>
      </c>
      <c r="J496" s="59">
        <v>600000</v>
      </c>
      <c r="K496" s="59">
        <v>0</v>
      </c>
      <c r="L496" s="59">
        <v>0</v>
      </c>
      <c r="M496" s="210"/>
    </row>
    <row r="497" spans="1:13" ht="84" hidden="1">
      <c r="A497" s="3"/>
      <c r="B497" s="97" t="s">
        <v>547</v>
      </c>
      <c r="C497" s="6">
        <v>1</v>
      </c>
      <c r="D497" s="100" t="s">
        <v>502</v>
      </c>
      <c r="E497" s="93" t="s">
        <v>7</v>
      </c>
      <c r="F497" s="252">
        <v>43008</v>
      </c>
      <c r="G497" s="59" t="s">
        <v>7</v>
      </c>
      <c r="H497" s="59" t="s">
        <v>7</v>
      </c>
      <c r="I497" s="59" t="s">
        <v>7</v>
      </c>
      <c r="J497" s="59" t="s">
        <v>7</v>
      </c>
      <c r="K497" s="59" t="s">
        <v>7</v>
      </c>
      <c r="L497" s="59" t="s">
        <v>7</v>
      </c>
      <c r="M497" s="126"/>
    </row>
    <row r="498" spans="1:13" ht="84">
      <c r="A498" s="25">
        <v>19</v>
      </c>
      <c r="B498" s="100" t="s">
        <v>548</v>
      </c>
      <c r="C498" s="3"/>
      <c r="D498" s="100" t="s">
        <v>502</v>
      </c>
      <c r="E498" s="93">
        <v>42736</v>
      </c>
      <c r="F498" s="93">
        <v>43100</v>
      </c>
      <c r="G498" s="59">
        <v>0</v>
      </c>
      <c r="H498" s="59">
        <v>0</v>
      </c>
      <c r="I498" s="59">
        <v>0</v>
      </c>
      <c r="J498" s="59">
        <v>0</v>
      </c>
      <c r="K498" s="59">
        <v>0</v>
      </c>
      <c r="L498" s="59">
        <v>0</v>
      </c>
      <c r="M498" s="126"/>
    </row>
    <row r="499" spans="1:13" ht="84" hidden="1">
      <c r="A499" s="3"/>
      <c r="B499" s="97" t="s">
        <v>549</v>
      </c>
      <c r="C499" s="6">
        <v>2</v>
      </c>
      <c r="D499" s="100" t="s">
        <v>502</v>
      </c>
      <c r="E499" s="93" t="s">
        <v>7</v>
      </c>
      <c r="F499" s="93">
        <v>43100</v>
      </c>
      <c r="G499" s="59" t="s">
        <v>7</v>
      </c>
      <c r="H499" s="59" t="s">
        <v>7</v>
      </c>
      <c r="I499" s="59" t="s">
        <v>7</v>
      </c>
      <c r="J499" s="59" t="s">
        <v>7</v>
      </c>
      <c r="K499" s="59" t="s">
        <v>7</v>
      </c>
      <c r="L499" s="59" t="s">
        <v>7</v>
      </c>
      <c r="M499" s="126"/>
    </row>
    <row r="500" spans="1:13" ht="15.75">
      <c r="A500" s="3"/>
      <c r="B500" s="177" t="s">
        <v>82</v>
      </c>
      <c r="C500" s="207" t="s">
        <v>7</v>
      </c>
      <c r="D500" s="38" t="s">
        <v>7</v>
      </c>
      <c r="E500" s="158" t="s">
        <v>7</v>
      </c>
      <c r="F500" s="158" t="s">
        <v>7</v>
      </c>
      <c r="G500" s="149">
        <f>G496+G498</f>
        <v>68000</v>
      </c>
      <c r="H500" s="149">
        <f t="shared" ref="H500:L500" si="31">H496+H498</f>
        <v>68000</v>
      </c>
      <c r="I500" s="149">
        <f t="shared" si="31"/>
        <v>600000</v>
      </c>
      <c r="J500" s="149">
        <f t="shared" si="31"/>
        <v>600000</v>
      </c>
      <c r="K500" s="149">
        <f t="shared" si="31"/>
        <v>0</v>
      </c>
      <c r="L500" s="149">
        <f t="shared" si="31"/>
        <v>0</v>
      </c>
      <c r="M500" s="221"/>
    </row>
    <row r="501" spans="1:13" ht="15.75">
      <c r="A501" s="3"/>
      <c r="B501" s="195" t="s">
        <v>24</v>
      </c>
      <c r="C501" s="149" t="s">
        <v>7</v>
      </c>
      <c r="D501" s="149" t="s">
        <v>7</v>
      </c>
      <c r="E501" s="149" t="s">
        <v>7</v>
      </c>
      <c r="F501" s="149" t="s">
        <v>7</v>
      </c>
      <c r="G501" s="149">
        <f>G500+G494+G483+G467</f>
        <v>1537300</v>
      </c>
      <c r="H501" s="149">
        <f t="shared" ref="H501:L501" si="32">H500+H494+H483+H467</f>
        <v>1297057.28</v>
      </c>
      <c r="I501" s="149">
        <f t="shared" si="32"/>
        <v>2596416</v>
      </c>
      <c r="J501" s="149">
        <f t="shared" si="32"/>
        <v>2096416</v>
      </c>
      <c r="K501" s="149">
        <f t="shared" si="32"/>
        <v>0</v>
      </c>
      <c r="L501" s="149">
        <f t="shared" si="32"/>
        <v>0</v>
      </c>
      <c r="M501" s="232"/>
    </row>
  </sheetData>
  <mergeCells count="3833">
    <mergeCell ref="XCA288:XCM288"/>
    <mergeCell ref="XCN288:XCZ288"/>
    <mergeCell ref="XDA288:XDM288"/>
    <mergeCell ref="XDN288:XDZ288"/>
    <mergeCell ref="XEA288:XEM288"/>
    <mergeCell ref="XEN288:XEZ288"/>
    <mergeCell ref="XFA288:XFD288"/>
    <mergeCell ref="A307:M307"/>
    <mergeCell ref="WTN288:WTZ288"/>
    <mergeCell ref="WUA288:WUM288"/>
    <mergeCell ref="WUN288:WUZ288"/>
    <mergeCell ref="WVA288:WVM288"/>
    <mergeCell ref="WVN288:WVZ288"/>
    <mergeCell ref="WWA288:WWM288"/>
    <mergeCell ref="WWN288:WWZ288"/>
    <mergeCell ref="WXA288:WXM288"/>
    <mergeCell ref="WXN288:WXZ288"/>
    <mergeCell ref="WYA288:WYM288"/>
    <mergeCell ref="WYN288:WYZ288"/>
    <mergeCell ref="WZA288:WZM288"/>
    <mergeCell ref="WZN288:WZZ288"/>
    <mergeCell ref="XAA288:XAM288"/>
    <mergeCell ref="XAN288:XAZ288"/>
    <mergeCell ref="XBA288:XBM288"/>
    <mergeCell ref="XBN288:XBZ288"/>
    <mergeCell ref="WBN288:WBZ288"/>
    <mergeCell ref="WCA288:WCM288"/>
    <mergeCell ref="WOA288:WOM288"/>
    <mergeCell ref="WON288:WOZ288"/>
    <mergeCell ref="WPA288:WPM288"/>
    <mergeCell ref="WPN288:WPZ288"/>
    <mergeCell ref="WQA288:WQM288"/>
    <mergeCell ref="WQN288:WQZ288"/>
    <mergeCell ref="WRA288:WRM288"/>
    <mergeCell ref="WRN288:WRZ288"/>
    <mergeCell ref="WSA288:WSM288"/>
    <mergeCell ref="A451:M451"/>
    <mergeCell ref="A452:M452"/>
    <mergeCell ref="A468:M468"/>
    <mergeCell ref="A484:M484"/>
    <mergeCell ref="A495:M495"/>
    <mergeCell ref="A437:M437"/>
    <mergeCell ref="A445:M445"/>
    <mergeCell ref="WSN288:WSZ288"/>
    <mergeCell ref="WTA288:WTM288"/>
    <mergeCell ref="WCN288:WCZ288"/>
    <mergeCell ref="WDA288:WDM288"/>
    <mergeCell ref="WDN288:WDZ288"/>
    <mergeCell ref="WEA288:WEM288"/>
    <mergeCell ref="WEN288:WEZ288"/>
    <mergeCell ref="WFA288:WFM288"/>
    <mergeCell ref="WFN288:WFZ288"/>
    <mergeCell ref="WGA288:WGM288"/>
    <mergeCell ref="WGN288:WGZ288"/>
    <mergeCell ref="WHA288:WHM288"/>
    <mergeCell ref="WHN288:WHZ288"/>
    <mergeCell ref="WIA288:WIM288"/>
    <mergeCell ref="WIN288:WIZ288"/>
    <mergeCell ref="WJA288:WJM288"/>
    <mergeCell ref="WJN288:WJZ288"/>
    <mergeCell ref="WKA288:WKM288"/>
    <mergeCell ref="WKN288:WKZ288"/>
    <mergeCell ref="WLA288:WLM288"/>
    <mergeCell ref="WLN288:WLZ288"/>
    <mergeCell ref="WMA288:WMM288"/>
    <mergeCell ref="WMN288:WMZ288"/>
    <mergeCell ref="WNA288:WNM288"/>
    <mergeCell ref="WNN288:WNZ288"/>
    <mergeCell ref="VTA288:VTM288"/>
    <mergeCell ref="VTN288:VTZ288"/>
    <mergeCell ref="VUA288:VUM288"/>
    <mergeCell ref="VUN288:VUZ288"/>
    <mergeCell ref="VVA288:VVM288"/>
    <mergeCell ref="VVN288:VVZ288"/>
    <mergeCell ref="VWA288:VWM288"/>
    <mergeCell ref="VWN288:VWZ288"/>
    <mergeCell ref="VXA288:VXM288"/>
    <mergeCell ref="VXN288:VXZ288"/>
    <mergeCell ref="VYA288:VYM288"/>
    <mergeCell ref="VYN288:VYZ288"/>
    <mergeCell ref="VZA288:VZM288"/>
    <mergeCell ref="VZN288:VZZ288"/>
    <mergeCell ref="WAA288:WAM288"/>
    <mergeCell ref="WAN288:WAZ288"/>
    <mergeCell ref="WBA288:WBM288"/>
    <mergeCell ref="VKN288:VKZ288"/>
    <mergeCell ref="VLA288:VLM288"/>
    <mergeCell ref="VLN288:VLZ288"/>
    <mergeCell ref="VMA288:VMM288"/>
    <mergeCell ref="VMN288:VMZ288"/>
    <mergeCell ref="VNA288:VNM288"/>
    <mergeCell ref="VNN288:VNZ288"/>
    <mergeCell ref="VOA288:VOM288"/>
    <mergeCell ref="VON288:VOZ288"/>
    <mergeCell ref="VPA288:VPM288"/>
    <mergeCell ref="VPN288:VPZ288"/>
    <mergeCell ref="VQA288:VQM288"/>
    <mergeCell ref="VQN288:VQZ288"/>
    <mergeCell ref="VRA288:VRM288"/>
    <mergeCell ref="VRN288:VRZ288"/>
    <mergeCell ref="VSA288:VSM288"/>
    <mergeCell ref="VSN288:VSZ288"/>
    <mergeCell ref="VCA288:VCM288"/>
    <mergeCell ref="VCN288:VCZ288"/>
    <mergeCell ref="VDA288:VDM288"/>
    <mergeCell ref="VDN288:VDZ288"/>
    <mergeCell ref="VEA288:VEM288"/>
    <mergeCell ref="VEN288:VEZ288"/>
    <mergeCell ref="VFA288:VFM288"/>
    <mergeCell ref="VFN288:VFZ288"/>
    <mergeCell ref="VGA288:VGM288"/>
    <mergeCell ref="VGN288:VGZ288"/>
    <mergeCell ref="VHA288:VHM288"/>
    <mergeCell ref="VHN288:VHZ288"/>
    <mergeCell ref="VIA288:VIM288"/>
    <mergeCell ref="VIN288:VIZ288"/>
    <mergeCell ref="VJA288:VJM288"/>
    <mergeCell ref="VJN288:VJZ288"/>
    <mergeCell ref="VKA288:VKM288"/>
    <mergeCell ref="UTN288:UTZ288"/>
    <mergeCell ref="UUA288:UUM288"/>
    <mergeCell ref="UUN288:UUZ288"/>
    <mergeCell ref="UVA288:UVM288"/>
    <mergeCell ref="UVN288:UVZ288"/>
    <mergeCell ref="UWA288:UWM288"/>
    <mergeCell ref="UWN288:UWZ288"/>
    <mergeCell ref="UXA288:UXM288"/>
    <mergeCell ref="UXN288:UXZ288"/>
    <mergeCell ref="UYA288:UYM288"/>
    <mergeCell ref="UYN288:UYZ288"/>
    <mergeCell ref="UZA288:UZM288"/>
    <mergeCell ref="UZN288:UZZ288"/>
    <mergeCell ref="VAA288:VAM288"/>
    <mergeCell ref="VAN288:VAZ288"/>
    <mergeCell ref="VBA288:VBM288"/>
    <mergeCell ref="VBN288:VBZ288"/>
    <mergeCell ref="ULA288:ULM288"/>
    <mergeCell ref="ULN288:ULZ288"/>
    <mergeCell ref="UMA288:UMM288"/>
    <mergeCell ref="UMN288:UMZ288"/>
    <mergeCell ref="UNA288:UNM288"/>
    <mergeCell ref="UNN288:UNZ288"/>
    <mergeCell ref="UOA288:UOM288"/>
    <mergeCell ref="UON288:UOZ288"/>
    <mergeCell ref="UPA288:UPM288"/>
    <mergeCell ref="UPN288:UPZ288"/>
    <mergeCell ref="UQA288:UQM288"/>
    <mergeCell ref="UQN288:UQZ288"/>
    <mergeCell ref="URA288:URM288"/>
    <mergeCell ref="URN288:URZ288"/>
    <mergeCell ref="USA288:USM288"/>
    <mergeCell ref="USN288:USZ288"/>
    <mergeCell ref="UTA288:UTM288"/>
    <mergeCell ref="UCN288:UCZ288"/>
    <mergeCell ref="UDA288:UDM288"/>
    <mergeCell ref="UDN288:UDZ288"/>
    <mergeCell ref="UEA288:UEM288"/>
    <mergeCell ref="UEN288:UEZ288"/>
    <mergeCell ref="UFA288:UFM288"/>
    <mergeCell ref="UFN288:UFZ288"/>
    <mergeCell ref="UGA288:UGM288"/>
    <mergeCell ref="UGN288:UGZ288"/>
    <mergeCell ref="UHA288:UHM288"/>
    <mergeCell ref="UHN288:UHZ288"/>
    <mergeCell ref="UIA288:UIM288"/>
    <mergeCell ref="UIN288:UIZ288"/>
    <mergeCell ref="UJA288:UJM288"/>
    <mergeCell ref="UJN288:UJZ288"/>
    <mergeCell ref="UKA288:UKM288"/>
    <mergeCell ref="UKN288:UKZ288"/>
    <mergeCell ref="TUA288:TUM288"/>
    <mergeCell ref="TUN288:TUZ288"/>
    <mergeCell ref="TVA288:TVM288"/>
    <mergeCell ref="TVN288:TVZ288"/>
    <mergeCell ref="TWA288:TWM288"/>
    <mergeCell ref="TWN288:TWZ288"/>
    <mergeCell ref="TXA288:TXM288"/>
    <mergeCell ref="TXN288:TXZ288"/>
    <mergeCell ref="TYA288:TYM288"/>
    <mergeCell ref="TYN288:TYZ288"/>
    <mergeCell ref="TZA288:TZM288"/>
    <mergeCell ref="TZN288:TZZ288"/>
    <mergeCell ref="UAA288:UAM288"/>
    <mergeCell ref="UAN288:UAZ288"/>
    <mergeCell ref="UBA288:UBM288"/>
    <mergeCell ref="UBN288:UBZ288"/>
    <mergeCell ref="UCA288:UCM288"/>
    <mergeCell ref="TLN288:TLZ288"/>
    <mergeCell ref="TMA288:TMM288"/>
    <mergeCell ref="TMN288:TMZ288"/>
    <mergeCell ref="TNA288:TNM288"/>
    <mergeCell ref="TNN288:TNZ288"/>
    <mergeCell ref="TOA288:TOM288"/>
    <mergeCell ref="TON288:TOZ288"/>
    <mergeCell ref="TPA288:TPM288"/>
    <mergeCell ref="TPN288:TPZ288"/>
    <mergeCell ref="TQA288:TQM288"/>
    <mergeCell ref="TQN288:TQZ288"/>
    <mergeCell ref="TRA288:TRM288"/>
    <mergeCell ref="TRN288:TRZ288"/>
    <mergeCell ref="TSA288:TSM288"/>
    <mergeCell ref="TSN288:TSZ288"/>
    <mergeCell ref="TTA288:TTM288"/>
    <mergeCell ref="TTN288:TTZ288"/>
    <mergeCell ref="TDA288:TDM288"/>
    <mergeCell ref="TDN288:TDZ288"/>
    <mergeCell ref="TEA288:TEM288"/>
    <mergeCell ref="TEN288:TEZ288"/>
    <mergeCell ref="TFA288:TFM288"/>
    <mergeCell ref="TFN288:TFZ288"/>
    <mergeCell ref="TGA288:TGM288"/>
    <mergeCell ref="TGN288:TGZ288"/>
    <mergeCell ref="THA288:THM288"/>
    <mergeCell ref="THN288:THZ288"/>
    <mergeCell ref="TIA288:TIM288"/>
    <mergeCell ref="TIN288:TIZ288"/>
    <mergeCell ref="TJA288:TJM288"/>
    <mergeCell ref="TJN288:TJZ288"/>
    <mergeCell ref="TKA288:TKM288"/>
    <mergeCell ref="TKN288:TKZ288"/>
    <mergeCell ref="TLA288:TLM288"/>
    <mergeCell ref="SUN288:SUZ288"/>
    <mergeCell ref="SVA288:SVM288"/>
    <mergeCell ref="SVN288:SVZ288"/>
    <mergeCell ref="SWA288:SWM288"/>
    <mergeCell ref="SWN288:SWZ288"/>
    <mergeCell ref="SXA288:SXM288"/>
    <mergeCell ref="SXN288:SXZ288"/>
    <mergeCell ref="SYA288:SYM288"/>
    <mergeCell ref="SYN288:SYZ288"/>
    <mergeCell ref="SZA288:SZM288"/>
    <mergeCell ref="SZN288:SZZ288"/>
    <mergeCell ref="TAA288:TAM288"/>
    <mergeCell ref="TAN288:TAZ288"/>
    <mergeCell ref="TBA288:TBM288"/>
    <mergeCell ref="TBN288:TBZ288"/>
    <mergeCell ref="TCA288:TCM288"/>
    <mergeCell ref="TCN288:TCZ288"/>
    <mergeCell ref="SMA288:SMM288"/>
    <mergeCell ref="SMN288:SMZ288"/>
    <mergeCell ref="SNA288:SNM288"/>
    <mergeCell ref="SNN288:SNZ288"/>
    <mergeCell ref="SOA288:SOM288"/>
    <mergeCell ref="SON288:SOZ288"/>
    <mergeCell ref="SPA288:SPM288"/>
    <mergeCell ref="SPN288:SPZ288"/>
    <mergeCell ref="SQA288:SQM288"/>
    <mergeCell ref="SQN288:SQZ288"/>
    <mergeCell ref="SRA288:SRM288"/>
    <mergeCell ref="SRN288:SRZ288"/>
    <mergeCell ref="SSA288:SSM288"/>
    <mergeCell ref="SSN288:SSZ288"/>
    <mergeCell ref="STA288:STM288"/>
    <mergeCell ref="STN288:STZ288"/>
    <mergeCell ref="SUA288:SUM288"/>
    <mergeCell ref="SDN288:SDZ288"/>
    <mergeCell ref="SEA288:SEM288"/>
    <mergeCell ref="SEN288:SEZ288"/>
    <mergeCell ref="SFA288:SFM288"/>
    <mergeCell ref="SFN288:SFZ288"/>
    <mergeCell ref="SGA288:SGM288"/>
    <mergeCell ref="SGN288:SGZ288"/>
    <mergeCell ref="SHA288:SHM288"/>
    <mergeCell ref="SHN288:SHZ288"/>
    <mergeCell ref="SIA288:SIM288"/>
    <mergeCell ref="SIN288:SIZ288"/>
    <mergeCell ref="SJA288:SJM288"/>
    <mergeCell ref="SJN288:SJZ288"/>
    <mergeCell ref="SKA288:SKM288"/>
    <mergeCell ref="SKN288:SKZ288"/>
    <mergeCell ref="SLA288:SLM288"/>
    <mergeCell ref="SLN288:SLZ288"/>
    <mergeCell ref="RVA288:RVM288"/>
    <mergeCell ref="RVN288:RVZ288"/>
    <mergeCell ref="RWA288:RWM288"/>
    <mergeCell ref="RWN288:RWZ288"/>
    <mergeCell ref="RXA288:RXM288"/>
    <mergeCell ref="RXN288:RXZ288"/>
    <mergeCell ref="RYA288:RYM288"/>
    <mergeCell ref="RYN288:RYZ288"/>
    <mergeCell ref="RZA288:RZM288"/>
    <mergeCell ref="RZN288:RZZ288"/>
    <mergeCell ref="SAA288:SAM288"/>
    <mergeCell ref="SAN288:SAZ288"/>
    <mergeCell ref="SBA288:SBM288"/>
    <mergeCell ref="SBN288:SBZ288"/>
    <mergeCell ref="SCA288:SCM288"/>
    <mergeCell ref="SCN288:SCZ288"/>
    <mergeCell ref="SDA288:SDM288"/>
    <mergeCell ref="RMN288:RMZ288"/>
    <mergeCell ref="RNA288:RNM288"/>
    <mergeCell ref="RNN288:RNZ288"/>
    <mergeCell ref="ROA288:ROM288"/>
    <mergeCell ref="RON288:ROZ288"/>
    <mergeCell ref="RPA288:RPM288"/>
    <mergeCell ref="RPN288:RPZ288"/>
    <mergeCell ref="RQA288:RQM288"/>
    <mergeCell ref="RQN288:RQZ288"/>
    <mergeCell ref="RRA288:RRM288"/>
    <mergeCell ref="RRN288:RRZ288"/>
    <mergeCell ref="RSA288:RSM288"/>
    <mergeCell ref="RSN288:RSZ288"/>
    <mergeCell ref="RTA288:RTM288"/>
    <mergeCell ref="RTN288:RTZ288"/>
    <mergeCell ref="RUA288:RUM288"/>
    <mergeCell ref="RUN288:RUZ288"/>
    <mergeCell ref="REA288:REM288"/>
    <mergeCell ref="REN288:REZ288"/>
    <mergeCell ref="RFA288:RFM288"/>
    <mergeCell ref="RFN288:RFZ288"/>
    <mergeCell ref="RGA288:RGM288"/>
    <mergeCell ref="RGN288:RGZ288"/>
    <mergeCell ref="RHA288:RHM288"/>
    <mergeCell ref="RHN288:RHZ288"/>
    <mergeCell ref="RIA288:RIM288"/>
    <mergeCell ref="RIN288:RIZ288"/>
    <mergeCell ref="RJA288:RJM288"/>
    <mergeCell ref="RJN288:RJZ288"/>
    <mergeCell ref="RKA288:RKM288"/>
    <mergeCell ref="RKN288:RKZ288"/>
    <mergeCell ref="RLA288:RLM288"/>
    <mergeCell ref="RLN288:RLZ288"/>
    <mergeCell ref="RMA288:RMM288"/>
    <mergeCell ref="QVN288:QVZ288"/>
    <mergeCell ref="QWA288:QWM288"/>
    <mergeCell ref="QWN288:QWZ288"/>
    <mergeCell ref="QXA288:QXM288"/>
    <mergeCell ref="QXN288:QXZ288"/>
    <mergeCell ref="QYA288:QYM288"/>
    <mergeCell ref="QYN288:QYZ288"/>
    <mergeCell ref="QZA288:QZM288"/>
    <mergeCell ref="QZN288:QZZ288"/>
    <mergeCell ref="RAA288:RAM288"/>
    <mergeCell ref="RAN288:RAZ288"/>
    <mergeCell ref="RBA288:RBM288"/>
    <mergeCell ref="RBN288:RBZ288"/>
    <mergeCell ref="RCA288:RCM288"/>
    <mergeCell ref="RCN288:RCZ288"/>
    <mergeCell ref="RDA288:RDM288"/>
    <mergeCell ref="RDN288:RDZ288"/>
    <mergeCell ref="QNA288:QNM288"/>
    <mergeCell ref="QNN288:QNZ288"/>
    <mergeCell ref="QOA288:QOM288"/>
    <mergeCell ref="QON288:QOZ288"/>
    <mergeCell ref="QPA288:QPM288"/>
    <mergeCell ref="QPN288:QPZ288"/>
    <mergeCell ref="QQA288:QQM288"/>
    <mergeCell ref="QQN288:QQZ288"/>
    <mergeCell ref="QRA288:QRM288"/>
    <mergeCell ref="QRN288:QRZ288"/>
    <mergeCell ref="QSA288:QSM288"/>
    <mergeCell ref="QSN288:QSZ288"/>
    <mergeCell ref="QTA288:QTM288"/>
    <mergeCell ref="QTN288:QTZ288"/>
    <mergeCell ref="QUA288:QUM288"/>
    <mergeCell ref="QUN288:QUZ288"/>
    <mergeCell ref="QVA288:QVM288"/>
    <mergeCell ref="QEN288:QEZ288"/>
    <mergeCell ref="QFA288:QFM288"/>
    <mergeCell ref="QFN288:QFZ288"/>
    <mergeCell ref="QGA288:QGM288"/>
    <mergeCell ref="QGN288:QGZ288"/>
    <mergeCell ref="QHA288:QHM288"/>
    <mergeCell ref="QHN288:QHZ288"/>
    <mergeCell ref="QIA288:QIM288"/>
    <mergeCell ref="QIN288:QIZ288"/>
    <mergeCell ref="QJA288:QJM288"/>
    <mergeCell ref="QJN288:QJZ288"/>
    <mergeCell ref="QKA288:QKM288"/>
    <mergeCell ref="QKN288:QKZ288"/>
    <mergeCell ref="QLA288:QLM288"/>
    <mergeCell ref="QLN288:QLZ288"/>
    <mergeCell ref="QMA288:QMM288"/>
    <mergeCell ref="QMN288:QMZ288"/>
    <mergeCell ref="PWA288:PWM288"/>
    <mergeCell ref="PWN288:PWZ288"/>
    <mergeCell ref="PXA288:PXM288"/>
    <mergeCell ref="PXN288:PXZ288"/>
    <mergeCell ref="PYA288:PYM288"/>
    <mergeCell ref="PYN288:PYZ288"/>
    <mergeCell ref="PZA288:PZM288"/>
    <mergeCell ref="PZN288:PZZ288"/>
    <mergeCell ref="QAA288:QAM288"/>
    <mergeCell ref="QAN288:QAZ288"/>
    <mergeCell ref="QBA288:QBM288"/>
    <mergeCell ref="QBN288:QBZ288"/>
    <mergeCell ref="QCA288:QCM288"/>
    <mergeCell ref="QCN288:QCZ288"/>
    <mergeCell ref="QDA288:QDM288"/>
    <mergeCell ref="QDN288:QDZ288"/>
    <mergeCell ref="QEA288:QEM288"/>
    <mergeCell ref="PNN288:PNZ288"/>
    <mergeCell ref="POA288:POM288"/>
    <mergeCell ref="PON288:POZ288"/>
    <mergeCell ref="PPA288:PPM288"/>
    <mergeCell ref="PPN288:PPZ288"/>
    <mergeCell ref="PQA288:PQM288"/>
    <mergeCell ref="PQN288:PQZ288"/>
    <mergeCell ref="PRA288:PRM288"/>
    <mergeCell ref="PRN288:PRZ288"/>
    <mergeCell ref="PSA288:PSM288"/>
    <mergeCell ref="PSN288:PSZ288"/>
    <mergeCell ref="PTA288:PTM288"/>
    <mergeCell ref="PTN288:PTZ288"/>
    <mergeCell ref="PUA288:PUM288"/>
    <mergeCell ref="PUN288:PUZ288"/>
    <mergeCell ref="PVA288:PVM288"/>
    <mergeCell ref="PVN288:PVZ288"/>
    <mergeCell ref="PFA288:PFM288"/>
    <mergeCell ref="PFN288:PFZ288"/>
    <mergeCell ref="PGA288:PGM288"/>
    <mergeCell ref="PGN288:PGZ288"/>
    <mergeCell ref="PHA288:PHM288"/>
    <mergeCell ref="PHN288:PHZ288"/>
    <mergeCell ref="PIA288:PIM288"/>
    <mergeCell ref="PIN288:PIZ288"/>
    <mergeCell ref="PJA288:PJM288"/>
    <mergeCell ref="PJN288:PJZ288"/>
    <mergeCell ref="PKA288:PKM288"/>
    <mergeCell ref="PKN288:PKZ288"/>
    <mergeCell ref="PLA288:PLM288"/>
    <mergeCell ref="PLN288:PLZ288"/>
    <mergeCell ref="PMA288:PMM288"/>
    <mergeCell ref="PMN288:PMZ288"/>
    <mergeCell ref="PNA288:PNM288"/>
    <mergeCell ref="OWN288:OWZ288"/>
    <mergeCell ref="OXA288:OXM288"/>
    <mergeCell ref="OXN288:OXZ288"/>
    <mergeCell ref="OYA288:OYM288"/>
    <mergeCell ref="OYN288:OYZ288"/>
    <mergeCell ref="OZA288:OZM288"/>
    <mergeCell ref="OZN288:OZZ288"/>
    <mergeCell ref="PAA288:PAM288"/>
    <mergeCell ref="PAN288:PAZ288"/>
    <mergeCell ref="PBA288:PBM288"/>
    <mergeCell ref="PBN288:PBZ288"/>
    <mergeCell ref="PCA288:PCM288"/>
    <mergeCell ref="PCN288:PCZ288"/>
    <mergeCell ref="PDA288:PDM288"/>
    <mergeCell ref="PDN288:PDZ288"/>
    <mergeCell ref="PEA288:PEM288"/>
    <mergeCell ref="PEN288:PEZ288"/>
    <mergeCell ref="OOA288:OOM288"/>
    <mergeCell ref="OON288:OOZ288"/>
    <mergeCell ref="OPA288:OPM288"/>
    <mergeCell ref="OPN288:OPZ288"/>
    <mergeCell ref="OQA288:OQM288"/>
    <mergeCell ref="OQN288:OQZ288"/>
    <mergeCell ref="ORA288:ORM288"/>
    <mergeCell ref="ORN288:ORZ288"/>
    <mergeCell ref="OSA288:OSM288"/>
    <mergeCell ref="OSN288:OSZ288"/>
    <mergeCell ref="OTA288:OTM288"/>
    <mergeCell ref="OTN288:OTZ288"/>
    <mergeCell ref="OUA288:OUM288"/>
    <mergeCell ref="OUN288:OUZ288"/>
    <mergeCell ref="OVA288:OVM288"/>
    <mergeCell ref="OVN288:OVZ288"/>
    <mergeCell ref="OWA288:OWM288"/>
    <mergeCell ref="OFN288:OFZ288"/>
    <mergeCell ref="OGA288:OGM288"/>
    <mergeCell ref="OGN288:OGZ288"/>
    <mergeCell ref="OHA288:OHM288"/>
    <mergeCell ref="OHN288:OHZ288"/>
    <mergeCell ref="OIA288:OIM288"/>
    <mergeCell ref="OIN288:OIZ288"/>
    <mergeCell ref="OJA288:OJM288"/>
    <mergeCell ref="OJN288:OJZ288"/>
    <mergeCell ref="OKA288:OKM288"/>
    <mergeCell ref="OKN288:OKZ288"/>
    <mergeCell ref="OLA288:OLM288"/>
    <mergeCell ref="OLN288:OLZ288"/>
    <mergeCell ref="OMA288:OMM288"/>
    <mergeCell ref="OMN288:OMZ288"/>
    <mergeCell ref="ONA288:ONM288"/>
    <mergeCell ref="ONN288:ONZ288"/>
    <mergeCell ref="NXA288:NXM288"/>
    <mergeCell ref="NXN288:NXZ288"/>
    <mergeCell ref="NYA288:NYM288"/>
    <mergeCell ref="NYN288:NYZ288"/>
    <mergeCell ref="NZA288:NZM288"/>
    <mergeCell ref="NZN288:NZZ288"/>
    <mergeCell ref="OAA288:OAM288"/>
    <mergeCell ref="OAN288:OAZ288"/>
    <mergeCell ref="OBA288:OBM288"/>
    <mergeCell ref="OBN288:OBZ288"/>
    <mergeCell ref="OCA288:OCM288"/>
    <mergeCell ref="OCN288:OCZ288"/>
    <mergeCell ref="ODA288:ODM288"/>
    <mergeCell ref="ODN288:ODZ288"/>
    <mergeCell ref="OEA288:OEM288"/>
    <mergeCell ref="OEN288:OEZ288"/>
    <mergeCell ref="OFA288:OFM288"/>
    <mergeCell ref="NON288:NOZ288"/>
    <mergeCell ref="NPA288:NPM288"/>
    <mergeCell ref="NPN288:NPZ288"/>
    <mergeCell ref="NQA288:NQM288"/>
    <mergeCell ref="NQN288:NQZ288"/>
    <mergeCell ref="NRA288:NRM288"/>
    <mergeCell ref="NRN288:NRZ288"/>
    <mergeCell ref="NSA288:NSM288"/>
    <mergeCell ref="NSN288:NSZ288"/>
    <mergeCell ref="NTA288:NTM288"/>
    <mergeCell ref="NTN288:NTZ288"/>
    <mergeCell ref="NUA288:NUM288"/>
    <mergeCell ref="NUN288:NUZ288"/>
    <mergeCell ref="NVA288:NVM288"/>
    <mergeCell ref="NVN288:NVZ288"/>
    <mergeCell ref="NWA288:NWM288"/>
    <mergeCell ref="NWN288:NWZ288"/>
    <mergeCell ref="NGA288:NGM288"/>
    <mergeCell ref="NGN288:NGZ288"/>
    <mergeCell ref="NHA288:NHM288"/>
    <mergeCell ref="NHN288:NHZ288"/>
    <mergeCell ref="NIA288:NIM288"/>
    <mergeCell ref="NIN288:NIZ288"/>
    <mergeCell ref="NJA288:NJM288"/>
    <mergeCell ref="NJN288:NJZ288"/>
    <mergeCell ref="NKA288:NKM288"/>
    <mergeCell ref="NKN288:NKZ288"/>
    <mergeCell ref="NLA288:NLM288"/>
    <mergeCell ref="NLN288:NLZ288"/>
    <mergeCell ref="NMA288:NMM288"/>
    <mergeCell ref="NMN288:NMZ288"/>
    <mergeCell ref="NNA288:NNM288"/>
    <mergeCell ref="NNN288:NNZ288"/>
    <mergeCell ref="NOA288:NOM288"/>
    <mergeCell ref="MXN288:MXZ288"/>
    <mergeCell ref="MYA288:MYM288"/>
    <mergeCell ref="MYN288:MYZ288"/>
    <mergeCell ref="MZA288:MZM288"/>
    <mergeCell ref="MZN288:MZZ288"/>
    <mergeCell ref="NAA288:NAM288"/>
    <mergeCell ref="NAN288:NAZ288"/>
    <mergeCell ref="NBA288:NBM288"/>
    <mergeCell ref="NBN288:NBZ288"/>
    <mergeCell ref="NCA288:NCM288"/>
    <mergeCell ref="NCN288:NCZ288"/>
    <mergeCell ref="NDA288:NDM288"/>
    <mergeCell ref="NDN288:NDZ288"/>
    <mergeCell ref="NEA288:NEM288"/>
    <mergeCell ref="NEN288:NEZ288"/>
    <mergeCell ref="NFA288:NFM288"/>
    <mergeCell ref="NFN288:NFZ288"/>
    <mergeCell ref="MPA288:MPM288"/>
    <mergeCell ref="MPN288:MPZ288"/>
    <mergeCell ref="MQA288:MQM288"/>
    <mergeCell ref="MQN288:MQZ288"/>
    <mergeCell ref="MRA288:MRM288"/>
    <mergeCell ref="MRN288:MRZ288"/>
    <mergeCell ref="MSA288:MSM288"/>
    <mergeCell ref="MSN288:MSZ288"/>
    <mergeCell ref="MTA288:MTM288"/>
    <mergeCell ref="MTN288:MTZ288"/>
    <mergeCell ref="MUA288:MUM288"/>
    <mergeCell ref="MUN288:MUZ288"/>
    <mergeCell ref="MVA288:MVM288"/>
    <mergeCell ref="MVN288:MVZ288"/>
    <mergeCell ref="MWA288:MWM288"/>
    <mergeCell ref="MWN288:MWZ288"/>
    <mergeCell ref="MXA288:MXM288"/>
    <mergeCell ref="MGN288:MGZ288"/>
    <mergeCell ref="MHA288:MHM288"/>
    <mergeCell ref="MHN288:MHZ288"/>
    <mergeCell ref="MIA288:MIM288"/>
    <mergeCell ref="MIN288:MIZ288"/>
    <mergeCell ref="MJA288:MJM288"/>
    <mergeCell ref="MJN288:MJZ288"/>
    <mergeCell ref="MKA288:MKM288"/>
    <mergeCell ref="MKN288:MKZ288"/>
    <mergeCell ref="MLA288:MLM288"/>
    <mergeCell ref="MLN288:MLZ288"/>
    <mergeCell ref="MMA288:MMM288"/>
    <mergeCell ref="MMN288:MMZ288"/>
    <mergeCell ref="MNA288:MNM288"/>
    <mergeCell ref="MNN288:MNZ288"/>
    <mergeCell ref="MOA288:MOM288"/>
    <mergeCell ref="MON288:MOZ288"/>
    <mergeCell ref="LYA288:LYM288"/>
    <mergeCell ref="LYN288:LYZ288"/>
    <mergeCell ref="LZA288:LZM288"/>
    <mergeCell ref="LZN288:LZZ288"/>
    <mergeCell ref="MAA288:MAM288"/>
    <mergeCell ref="MAN288:MAZ288"/>
    <mergeCell ref="MBA288:MBM288"/>
    <mergeCell ref="MBN288:MBZ288"/>
    <mergeCell ref="MCA288:MCM288"/>
    <mergeCell ref="MCN288:MCZ288"/>
    <mergeCell ref="MDA288:MDM288"/>
    <mergeCell ref="MDN288:MDZ288"/>
    <mergeCell ref="MEA288:MEM288"/>
    <mergeCell ref="MEN288:MEZ288"/>
    <mergeCell ref="MFA288:MFM288"/>
    <mergeCell ref="MFN288:MFZ288"/>
    <mergeCell ref="MGA288:MGM288"/>
    <mergeCell ref="LPN288:LPZ288"/>
    <mergeCell ref="LQA288:LQM288"/>
    <mergeCell ref="LQN288:LQZ288"/>
    <mergeCell ref="LRA288:LRM288"/>
    <mergeCell ref="LRN288:LRZ288"/>
    <mergeCell ref="LSA288:LSM288"/>
    <mergeCell ref="LSN288:LSZ288"/>
    <mergeCell ref="LTA288:LTM288"/>
    <mergeCell ref="LTN288:LTZ288"/>
    <mergeCell ref="LUA288:LUM288"/>
    <mergeCell ref="LUN288:LUZ288"/>
    <mergeCell ref="LVA288:LVM288"/>
    <mergeCell ref="LVN288:LVZ288"/>
    <mergeCell ref="LWA288:LWM288"/>
    <mergeCell ref="LWN288:LWZ288"/>
    <mergeCell ref="LXA288:LXM288"/>
    <mergeCell ref="LXN288:LXZ288"/>
    <mergeCell ref="LHA288:LHM288"/>
    <mergeCell ref="LHN288:LHZ288"/>
    <mergeCell ref="LIA288:LIM288"/>
    <mergeCell ref="LIN288:LIZ288"/>
    <mergeCell ref="LJA288:LJM288"/>
    <mergeCell ref="LJN288:LJZ288"/>
    <mergeCell ref="LKA288:LKM288"/>
    <mergeCell ref="LKN288:LKZ288"/>
    <mergeCell ref="LLA288:LLM288"/>
    <mergeCell ref="LLN288:LLZ288"/>
    <mergeCell ref="LMA288:LMM288"/>
    <mergeCell ref="LMN288:LMZ288"/>
    <mergeCell ref="LNA288:LNM288"/>
    <mergeCell ref="LNN288:LNZ288"/>
    <mergeCell ref="LOA288:LOM288"/>
    <mergeCell ref="LON288:LOZ288"/>
    <mergeCell ref="LPA288:LPM288"/>
    <mergeCell ref="KYN288:KYZ288"/>
    <mergeCell ref="KZA288:KZM288"/>
    <mergeCell ref="KZN288:KZZ288"/>
    <mergeCell ref="LAA288:LAM288"/>
    <mergeCell ref="LAN288:LAZ288"/>
    <mergeCell ref="LBA288:LBM288"/>
    <mergeCell ref="LBN288:LBZ288"/>
    <mergeCell ref="LCA288:LCM288"/>
    <mergeCell ref="LCN288:LCZ288"/>
    <mergeCell ref="LDA288:LDM288"/>
    <mergeCell ref="LDN288:LDZ288"/>
    <mergeCell ref="LEA288:LEM288"/>
    <mergeCell ref="LEN288:LEZ288"/>
    <mergeCell ref="LFA288:LFM288"/>
    <mergeCell ref="LFN288:LFZ288"/>
    <mergeCell ref="LGA288:LGM288"/>
    <mergeCell ref="LGN288:LGZ288"/>
    <mergeCell ref="KQA288:KQM288"/>
    <mergeCell ref="KQN288:KQZ288"/>
    <mergeCell ref="KRA288:KRM288"/>
    <mergeCell ref="KRN288:KRZ288"/>
    <mergeCell ref="KSA288:KSM288"/>
    <mergeCell ref="KSN288:KSZ288"/>
    <mergeCell ref="KTA288:KTM288"/>
    <mergeCell ref="KTN288:KTZ288"/>
    <mergeCell ref="KUA288:KUM288"/>
    <mergeCell ref="KUN288:KUZ288"/>
    <mergeCell ref="KVA288:KVM288"/>
    <mergeCell ref="KVN288:KVZ288"/>
    <mergeCell ref="KWA288:KWM288"/>
    <mergeCell ref="KWN288:KWZ288"/>
    <mergeCell ref="KXA288:KXM288"/>
    <mergeCell ref="KXN288:KXZ288"/>
    <mergeCell ref="KYA288:KYM288"/>
    <mergeCell ref="KHN288:KHZ288"/>
    <mergeCell ref="KIA288:KIM288"/>
    <mergeCell ref="KIN288:KIZ288"/>
    <mergeCell ref="KJA288:KJM288"/>
    <mergeCell ref="KJN288:KJZ288"/>
    <mergeCell ref="KKA288:KKM288"/>
    <mergeCell ref="KKN288:KKZ288"/>
    <mergeCell ref="KLA288:KLM288"/>
    <mergeCell ref="KLN288:KLZ288"/>
    <mergeCell ref="KMA288:KMM288"/>
    <mergeCell ref="KMN288:KMZ288"/>
    <mergeCell ref="KNA288:KNM288"/>
    <mergeCell ref="KNN288:KNZ288"/>
    <mergeCell ref="KOA288:KOM288"/>
    <mergeCell ref="KON288:KOZ288"/>
    <mergeCell ref="KPA288:KPM288"/>
    <mergeCell ref="KPN288:KPZ288"/>
    <mergeCell ref="JZA288:JZM288"/>
    <mergeCell ref="JZN288:JZZ288"/>
    <mergeCell ref="KAA288:KAM288"/>
    <mergeCell ref="KAN288:KAZ288"/>
    <mergeCell ref="KBA288:KBM288"/>
    <mergeCell ref="KBN288:KBZ288"/>
    <mergeCell ref="KCA288:KCM288"/>
    <mergeCell ref="KCN288:KCZ288"/>
    <mergeCell ref="KDA288:KDM288"/>
    <mergeCell ref="KDN288:KDZ288"/>
    <mergeCell ref="KEA288:KEM288"/>
    <mergeCell ref="KEN288:KEZ288"/>
    <mergeCell ref="KFA288:KFM288"/>
    <mergeCell ref="KFN288:KFZ288"/>
    <mergeCell ref="KGA288:KGM288"/>
    <mergeCell ref="KGN288:KGZ288"/>
    <mergeCell ref="KHA288:KHM288"/>
    <mergeCell ref="JQN288:JQZ288"/>
    <mergeCell ref="JRA288:JRM288"/>
    <mergeCell ref="JRN288:JRZ288"/>
    <mergeCell ref="JSA288:JSM288"/>
    <mergeCell ref="JSN288:JSZ288"/>
    <mergeCell ref="JTA288:JTM288"/>
    <mergeCell ref="JTN288:JTZ288"/>
    <mergeCell ref="JUA288:JUM288"/>
    <mergeCell ref="JUN288:JUZ288"/>
    <mergeCell ref="JVA288:JVM288"/>
    <mergeCell ref="JVN288:JVZ288"/>
    <mergeCell ref="JWA288:JWM288"/>
    <mergeCell ref="JWN288:JWZ288"/>
    <mergeCell ref="JXA288:JXM288"/>
    <mergeCell ref="JXN288:JXZ288"/>
    <mergeCell ref="JYA288:JYM288"/>
    <mergeCell ref="JYN288:JYZ288"/>
    <mergeCell ref="JIA288:JIM288"/>
    <mergeCell ref="JIN288:JIZ288"/>
    <mergeCell ref="JJA288:JJM288"/>
    <mergeCell ref="JJN288:JJZ288"/>
    <mergeCell ref="JKA288:JKM288"/>
    <mergeCell ref="JKN288:JKZ288"/>
    <mergeCell ref="JLA288:JLM288"/>
    <mergeCell ref="JLN288:JLZ288"/>
    <mergeCell ref="JMA288:JMM288"/>
    <mergeCell ref="JMN288:JMZ288"/>
    <mergeCell ref="JNA288:JNM288"/>
    <mergeCell ref="JNN288:JNZ288"/>
    <mergeCell ref="JOA288:JOM288"/>
    <mergeCell ref="JON288:JOZ288"/>
    <mergeCell ref="JPA288:JPM288"/>
    <mergeCell ref="JPN288:JPZ288"/>
    <mergeCell ref="JQA288:JQM288"/>
    <mergeCell ref="IZN288:IZZ288"/>
    <mergeCell ref="JAA288:JAM288"/>
    <mergeCell ref="JAN288:JAZ288"/>
    <mergeCell ref="JBA288:JBM288"/>
    <mergeCell ref="JBN288:JBZ288"/>
    <mergeCell ref="JCA288:JCM288"/>
    <mergeCell ref="JCN288:JCZ288"/>
    <mergeCell ref="JDA288:JDM288"/>
    <mergeCell ref="JDN288:JDZ288"/>
    <mergeCell ref="JEA288:JEM288"/>
    <mergeCell ref="JEN288:JEZ288"/>
    <mergeCell ref="JFA288:JFM288"/>
    <mergeCell ref="JFN288:JFZ288"/>
    <mergeCell ref="JGA288:JGM288"/>
    <mergeCell ref="JGN288:JGZ288"/>
    <mergeCell ref="JHA288:JHM288"/>
    <mergeCell ref="JHN288:JHZ288"/>
    <mergeCell ref="IRA288:IRM288"/>
    <mergeCell ref="IRN288:IRZ288"/>
    <mergeCell ref="ISA288:ISM288"/>
    <mergeCell ref="ISN288:ISZ288"/>
    <mergeCell ref="ITA288:ITM288"/>
    <mergeCell ref="ITN288:ITZ288"/>
    <mergeCell ref="IUA288:IUM288"/>
    <mergeCell ref="IUN288:IUZ288"/>
    <mergeCell ref="IVA288:IVM288"/>
    <mergeCell ref="IVN288:IVZ288"/>
    <mergeCell ref="IWA288:IWM288"/>
    <mergeCell ref="IWN288:IWZ288"/>
    <mergeCell ref="IXA288:IXM288"/>
    <mergeCell ref="IXN288:IXZ288"/>
    <mergeCell ref="IYA288:IYM288"/>
    <mergeCell ref="IYN288:IYZ288"/>
    <mergeCell ref="IZA288:IZM288"/>
    <mergeCell ref="IIN288:IIZ288"/>
    <mergeCell ref="IJA288:IJM288"/>
    <mergeCell ref="IJN288:IJZ288"/>
    <mergeCell ref="IKA288:IKM288"/>
    <mergeCell ref="IKN288:IKZ288"/>
    <mergeCell ref="ILA288:ILM288"/>
    <mergeCell ref="ILN288:ILZ288"/>
    <mergeCell ref="IMA288:IMM288"/>
    <mergeCell ref="IMN288:IMZ288"/>
    <mergeCell ref="INA288:INM288"/>
    <mergeCell ref="INN288:INZ288"/>
    <mergeCell ref="IOA288:IOM288"/>
    <mergeCell ref="ION288:IOZ288"/>
    <mergeCell ref="IPA288:IPM288"/>
    <mergeCell ref="IPN288:IPZ288"/>
    <mergeCell ref="IQA288:IQM288"/>
    <mergeCell ref="IQN288:IQZ288"/>
    <mergeCell ref="IAA288:IAM288"/>
    <mergeCell ref="IAN288:IAZ288"/>
    <mergeCell ref="IBA288:IBM288"/>
    <mergeCell ref="IBN288:IBZ288"/>
    <mergeCell ref="ICA288:ICM288"/>
    <mergeCell ref="ICN288:ICZ288"/>
    <mergeCell ref="IDA288:IDM288"/>
    <mergeCell ref="IDN288:IDZ288"/>
    <mergeCell ref="IEA288:IEM288"/>
    <mergeCell ref="IEN288:IEZ288"/>
    <mergeCell ref="IFA288:IFM288"/>
    <mergeCell ref="IFN288:IFZ288"/>
    <mergeCell ref="IGA288:IGM288"/>
    <mergeCell ref="IGN288:IGZ288"/>
    <mergeCell ref="IHA288:IHM288"/>
    <mergeCell ref="IHN288:IHZ288"/>
    <mergeCell ref="IIA288:IIM288"/>
    <mergeCell ref="HRN288:HRZ288"/>
    <mergeCell ref="HSA288:HSM288"/>
    <mergeCell ref="HSN288:HSZ288"/>
    <mergeCell ref="HTA288:HTM288"/>
    <mergeCell ref="HTN288:HTZ288"/>
    <mergeCell ref="HUA288:HUM288"/>
    <mergeCell ref="HUN288:HUZ288"/>
    <mergeCell ref="HVA288:HVM288"/>
    <mergeCell ref="HVN288:HVZ288"/>
    <mergeCell ref="HWA288:HWM288"/>
    <mergeCell ref="HWN288:HWZ288"/>
    <mergeCell ref="HXA288:HXM288"/>
    <mergeCell ref="HXN288:HXZ288"/>
    <mergeCell ref="HYA288:HYM288"/>
    <mergeCell ref="HYN288:HYZ288"/>
    <mergeCell ref="HZA288:HZM288"/>
    <mergeCell ref="HZN288:HZZ288"/>
    <mergeCell ref="HJA288:HJM288"/>
    <mergeCell ref="HJN288:HJZ288"/>
    <mergeCell ref="HKA288:HKM288"/>
    <mergeCell ref="HKN288:HKZ288"/>
    <mergeCell ref="HLA288:HLM288"/>
    <mergeCell ref="HLN288:HLZ288"/>
    <mergeCell ref="HMA288:HMM288"/>
    <mergeCell ref="HMN288:HMZ288"/>
    <mergeCell ref="HNA288:HNM288"/>
    <mergeCell ref="HNN288:HNZ288"/>
    <mergeCell ref="HOA288:HOM288"/>
    <mergeCell ref="HON288:HOZ288"/>
    <mergeCell ref="HPA288:HPM288"/>
    <mergeCell ref="HPN288:HPZ288"/>
    <mergeCell ref="HQA288:HQM288"/>
    <mergeCell ref="HQN288:HQZ288"/>
    <mergeCell ref="HRA288:HRM288"/>
    <mergeCell ref="HAN288:HAZ288"/>
    <mergeCell ref="HBA288:HBM288"/>
    <mergeCell ref="HBN288:HBZ288"/>
    <mergeCell ref="HCA288:HCM288"/>
    <mergeCell ref="HCN288:HCZ288"/>
    <mergeCell ref="HDA288:HDM288"/>
    <mergeCell ref="HDN288:HDZ288"/>
    <mergeCell ref="HEA288:HEM288"/>
    <mergeCell ref="HEN288:HEZ288"/>
    <mergeCell ref="HFA288:HFM288"/>
    <mergeCell ref="HFN288:HFZ288"/>
    <mergeCell ref="HGA288:HGM288"/>
    <mergeCell ref="HGN288:HGZ288"/>
    <mergeCell ref="HHA288:HHM288"/>
    <mergeCell ref="HHN288:HHZ288"/>
    <mergeCell ref="HIA288:HIM288"/>
    <mergeCell ref="HIN288:HIZ288"/>
    <mergeCell ref="GSA288:GSM288"/>
    <mergeCell ref="GSN288:GSZ288"/>
    <mergeCell ref="GTA288:GTM288"/>
    <mergeCell ref="GTN288:GTZ288"/>
    <mergeCell ref="GUA288:GUM288"/>
    <mergeCell ref="GUN288:GUZ288"/>
    <mergeCell ref="GVA288:GVM288"/>
    <mergeCell ref="GVN288:GVZ288"/>
    <mergeCell ref="GWA288:GWM288"/>
    <mergeCell ref="GWN288:GWZ288"/>
    <mergeCell ref="GXA288:GXM288"/>
    <mergeCell ref="GXN288:GXZ288"/>
    <mergeCell ref="GYA288:GYM288"/>
    <mergeCell ref="GYN288:GYZ288"/>
    <mergeCell ref="GZA288:GZM288"/>
    <mergeCell ref="GZN288:GZZ288"/>
    <mergeCell ref="HAA288:HAM288"/>
    <mergeCell ref="GJN288:GJZ288"/>
    <mergeCell ref="GKA288:GKM288"/>
    <mergeCell ref="GKN288:GKZ288"/>
    <mergeCell ref="GLA288:GLM288"/>
    <mergeCell ref="GLN288:GLZ288"/>
    <mergeCell ref="GMA288:GMM288"/>
    <mergeCell ref="GMN288:GMZ288"/>
    <mergeCell ref="GNA288:GNM288"/>
    <mergeCell ref="GNN288:GNZ288"/>
    <mergeCell ref="GOA288:GOM288"/>
    <mergeCell ref="GON288:GOZ288"/>
    <mergeCell ref="GPA288:GPM288"/>
    <mergeCell ref="GPN288:GPZ288"/>
    <mergeCell ref="GQA288:GQM288"/>
    <mergeCell ref="GQN288:GQZ288"/>
    <mergeCell ref="GRA288:GRM288"/>
    <mergeCell ref="GRN288:GRZ288"/>
    <mergeCell ref="GBA288:GBM288"/>
    <mergeCell ref="GBN288:GBZ288"/>
    <mergeCell ref="GCA288:GCM288"/>
    <mergeCell ref="GCN288:GCZ288"/>
    <mergeCell ref="GDA288:GDM288"/>
    <mergeCell ref="GDN288:GDZ288"/>
    <mergeCell ref="GEA288:GEM288"/>
    <mergeCell ref="GEN288:GEZ288"/>
    <mergeCell ref="GFA288:GFM288"/>
    <mergeCell ref="GFN288:GFZ288"/>
    <mergeCell ref="GGA288:GGM288"/>
    <mergeCell ref="GGN288:GGZ288"/>
    <mergeCell ref="GHA288:GHM288"/>
    <mergeCell ref="GHN288:GHZ288"/>
    <mergeCell ref="GIA288:GIM288"/>
    <mergeCell ref="GIN288:GIZ288"/>
    <mergeCell ref="GJA288:GJM288"/>
    <mergeCell ref="FSN288:FSZ288"/>
    <mergeCell ref="FTA288:FTM288"/>
    <mergeCell ref="FTN288:FTZ288"/>
    <mergeCell ref="FUA288:FUM288"/>
    <mergeCell ref="FUN288:FUZ288"/>
    <mergeCell ref="FVA288:FVM288"/>
    <mergeCell ref="FVN288:FVZ288"/>
    <mergeCell ref="FWA288:FWM288"/>
    <mergeCell ref="FWN288:FWZ288"/>
    <mergeCell ref="FXA288:FXM288"/>
    <mergeCell ref="FXN288:FXZ288"/>
    <mergeCell ref="FYA288:FYM288"/>
    <mergeCell ref="FYN288:FYZ288"/>
    <mergeCell ref="FZA288:FZM288"/>
    <mergeCell ref="FZN288:FZZ288"/>
    <mergeCell ref="GAA288:GAM288"/>
    <mergeCell ref="GAN288:GAZ288"/>
    <mergeCell ref="FKA288:FKM288"/>
    <mergeCell ref="FKN288:FKZ288"/>
    <mergeCell ref="FLA288:FLM288"/>
    <mergeCell ref="FLN288:FLZ288"/>
    <mergeCell ref="FMA288:FMM288"/>
    <mergeCell ref="FMN288:FMZ288"/>
    <mergeCell ref="FNA288:FNM288"/>
    <mergeCell ref="FNN288:FNZ288"/>
    <mergeCell ref="FOA288:FOM288"/>
    <mergeCell ref="FON288:FOZ288"/>
    <mergeCell ref="FPA288:FPM288"/>
    <mergeCell ref="FPN288:FPZ288"/>
    <mergeCell ref="FQA288:FQM288"/>
    <mergeCell ref="FQN288:FQZ288"/>
    <mergeCell ref="FRA288:FRM288"/>
    <mergeCell ref="FRN288:FRZ288"/>
    <mergeCell ref="FSA288:FSM288"/>
    <mergeCell ref="FBN288:FBZ288"/>
    <mergeCell ref="FCA288:FCM288"/>
    <mergeCell ref="FCN288:FCZ288"/>
    <mergeCell ref="FDA288:FDM288"/>
    <mergeCell ref="FDN288:FDZ288"/>
    <mergeCell ref="FEA288:FEM288"/>
    <mergeCell ref="FEN288:FEZ288"/>
    <mergeCell ref="FFA288:FFM288"/>
    <mergeCell ref="FFN288:FFZ288"/>
    <mergeCell ref="FGA288:FGM288"/>
    <mergeCell ref="FGN288:FGZ288"/>
    <mergeCell ref="FHA288:FHM288"/>
    <mergeCell ref="FHN288:FHZ288"/>
    <mergeCell ref="FIA288:FIM288"/>
    <mergeCell ref="FIN288:FIZ288"/>
    <mergeCell ref="FJA288:FJM288"/>
    <mergeCell ref="FJN288:FJZ288"/>
    <mergeCell ref="ETA288:ETM288"/>
    <mergeCell ref="ETN288:ETZ288"/>
    <mergeCell ref="EUA288:EUM288"/>
    <mergeCell ref="EUN288:EUZ288"/>
    <mergeCell ref="EVA288:EVM288"/>
    <mergeCell ref="EVN288:EVZ288"/>
    <mergeCell ref="EWA288:EWM288"/>
    <mergeCell ref="EWN288:EWZ288"/>
    <mergeCell ref="EXA288:EXM288"/>
    <mergeCell ref="EXN288:EXZ288"/>
    <mergeCell ref="EYA288:EYM288"/>
    <mergeCell ref="EYN288:EYZ288"/>
    <mergeCell ref="EZA288:EZM288"/>
    <mergeCell ref="EZN288:EZZ288"/>
    <mergeCell ref="FAA288:FAM288"/>
    <mergeCell ref="FAN288:FAZ288"/>
    <mergeCell ref="FBA288:FBM288"/>
    <mergeCell ref="EKN288:EKZ288"/>
    <mergeCell ref="ELA288:ELM288"/>
    <mergeCell ref="ELN288:ELZ288"/>
    <mergeCell ref="EMA288:EMM288"/>
    <mergeCell ref="EMN288:EMZ288"/>
    <mergeCell ref="ENA288:ENM288"/>
    <mergeCell ref="ENN288:ENZ288"/>
    <mergeCell ref="EOA288:EOM288"/>
    <mergeCell ref="EON288:EOZ288"/>
    <mergeCell ref="EPA288:EPM288"/>
    <mergeCell ref="EPN288:EPZ288"/>
    <mergeCell ref="EQA288:EQM288"/>
    <mergeCell ref="EQN288:EQZ288"/>
    <mergeCell ref="ERA288:ERM288"/>
    <mergeCell ref="ERN288:ERZ288"/>
    <mergeCell ref="ESA288:ESM288"/>
    <mergeCell ref="ESN288:ESZ288"/>
    <mergeCell ref="ECA288:ECM288"/>
    <mergeCell ref="ECN288:ECZ288"/>
    <mergeCell ref="EDA288:EDM288"/>
    <mergeCell ref="EDN288:EDZ288"/>
    <mergeCell ref="EEA288:EEM288"/>
    <mergeCell ref="EEN288:EEZ288"/>
    <mergeCell ref="EFA288:EFM288"/>
    <mergeCell ref="EFN288:EFZ288"/>
    <mergeCell ref="EGA288:EGM288"/>
    <mergeCell ref="EGN288:EGZ288"/>
    <mergeCell ref="EHA288:EHM288"/>
    <mergeCell ref="EHN288:EHZ288"/>
    <mergeCell ref="EIA288:EIM288"/>
    <mergeCell ref="EIN288:EIZ288"/>
    <mergeCell ref="EJA288:EJM288"/>
    <mergeCell ref="EJN288:EJZ288"/>
    <mergeCell ref="EKA288:EKM288"/>
    <mergeCell ref="DTN288:DTZ288"/>
    <mergeCell ref="DUA288:DUM288"/>
    <mergeCell ref="DUN288:DUZ288"/>
    <mergeCell ref="DVA288:DVM288"/>
    <mergeCell ref="DVN288:DVZ288"/>
    <mergeCell ref="DWA288:DWM288"/>
    <mergeCell ref="DWN288:DWZ288"/>
    <mergeCell ref="DXA288:DXM288"/>
    <mergeCell ref="DXN288:DXZ288"/>
    <mergeCell ref="DYA288:DYM288"/>
    <mergeCell ref="DYN288:DYZ288"/>
    <mergeCell ref="DZA288:DZM288"/>
    <mergeCell ref="DZN288:DZZ288"/>
    <mergeCell ref="EAA288:EAM288"/>
    <mergeCell ref="EAN288:EAZ288"/>
    <mergeCell ref="EBA288:EBM288"/>
    <mergeCell ref="EBN288:EBZ288"/>
    <mergeCell ref="DLA288:DLM288"/>
    <mergeCell ref="DLN288:DLZ288"/>
    <mergeCell ref="DMA288:DMM288"/>
    <mergeCell ref="DMN288:DMZ288"/>
    <mergeCell ref="DNA288:DNM288"/>
    <mergeCell ref="DNN288:DNZ288"/>
    <mergeCell ref="DOA288:DOM288"/>
    <mergeCell ref="DON288:DOZ288"/>
    <mergeCell ref="DPA288:DPM288"/>
    <mergeCell ref="DPN288:DPZ288"/>
    <mergeCell ref="DQA288:DQM288"/>
    <mergeCell ref="DQN288:DQZ288"/>
    <mergeCell ref="DRA288:DRM288"/>
    <mergeCell ref="DRN288:DRZ288"/>
    <mergeCell ref="DSA288:DSM288"/>
    <mergeCell ref="DSN288:DSZ288"/>
    <mergeCell ref="DTA288:DTM288"/>
    <mergeCell ref="DCN288:DCZ288"/>
    <mergeCell ref="DDA288:DDM288"/>
    <mergeCell ref="DDN288:DDZ288"/>
    <mergeCell ref="DEA288:DEM288"/>
    <mergeCell ref="DEN288:DEZ288"/>
    <mergeCell ref="DFA288:DFM288"/>
    <mergeCell ref="DFN288:DFZ288"/>
    <mergeCell ref="DGA288:DGM288"/>
    <mergeCell ref="DGN288:DGZ288"/>
    <mergeCell ref="DHA288:DHM288"/>
    <mergeCell ref="DHN288:DHZ288"/>
    <mergeCell ref="DIA288:DIM288"/>
    <mergeCell ref="DIN288:DIZ288"/>
    <mergeCell ref="DJA288:DJM288"/>
    <mergeCell ref="DJN288:DJZ288"/>
    <mergeCell ref="DKA288:DKM288"/>
    <mergeCell ref="DKN288:DKZ288"/>
    <mergeCell ref="CUA288:CUM288"/>
    <mergeCell ref="CUN288:CUZ288"/>
    <mergeCell ref="CVA288:CVM288"/>
    <mergeCell ref="CVN288:CVZ288"/>
    <mergeCell ref="CWA288:CWM288"/>
    <mergeCell ref="CWN288:CWZ288"/>
    <mergeCell ref="CXA288:CXM288"/>
    <mergeCell ref="CXN288:CXZ288"/>
    <mergeCell ref="CYA288:CYM288"/>
    <mergeCell ref="CYN288:CYZ288"/>
    <mergeCell ref="CZA288:CZM288"/>
    <mergeCell ref="CZN288:CZZ288"/>
    <mergeCell ref="DAA288:DAM288"/>
    <mergeCell ref="DAN288:DAZ288"/>
    <mergeCell ref="DBA288:DBM288"/>
    <mergeCell ref="DBN288:DBZ288"/>
    <mergeCell ref="DCA288:DCM288"/>
    <mergeCell ref="CLN288:CLZ288"/>
    <mergeCell ref="CMA288:CMM288"/>
    <mergeCell ref="CMN288:CMZ288"/>
    <mergeCell ref="CNA288:CNM288"/>
    <mergeCell ref="CNN288:CNZ288"/>
    <mergeCell ref="COA288:COM288"/>
    <mergeCell ref="CON288:COZ288"/>
    <mergeCell ref="CPA288:CPM288"/>
    <mergeCell ref="CPN288:CPZ288"/>
    <mergeCell ref="CQA288:CQM288"/>
    <mergeCell ref="CQN288:CQZ288"/>
    <mergeCell ref="CRA288:CRM288"/>
    <mergeCell ref="CRN288:CRZ288"/>
    <mergeCell ref="CSA288:CSM288"/>
    <mergeCell ref="CSN288:CSZ288"/>
    <mergeCell ref="CTA288:CTM288"/>
    <mergeCell ref="CTN288:CTZ288"/>
    <mergeCell ref="CDA288:CDM288"/>
    <mergeCell ref="CDN288:CDZ288"/>
    <mergeCell ref="CEA288:CEM288"/>
    <mergeCell ref="CEN288:CEZ288"/>
    <mergeCell ref="CFA288:CFM288"/>
    <mergeCell ref="CFN288:CFZ288"/>
    <mergeCell ref="CGA288:CGM288"/>
    <mergeCell ref="CGN288:CGZ288"/>
    <mergeCell ref="CHA288:CHM288"/>
    <mergeCell ref="CHN288:CHZ288"/>
    <mergeCell ref="CIA288:CIM288"/>
    <mergeCell ref="CIN288:CIZ288"/>
    <mergeCell ref="CJA288:CJM288"/>
    <mergeCell ref="CJN288:CJZ288"/>
    <mergeCell ref="CKA288:CKM288"/>
    <mergeCell ref="CKN288:CKZ288"/>
    <mergeCell ref="CLA288:CLM288"/>
    <mergeCell ref="BUN288:BUZ288"/>
    <mergeCell ref="BVA288:BVM288"/>
    <mergeCell ref="BVN288:BVZ288"/>
    <mergeCell ref="BWA288:BWM288"/>
    <mergeCell ref="BWN288:BWZ288"/>
    <mergeCell ref="BXA288:BXM288"/>
    <mergeCell ref="BXN288:BXZ288"/>
    <mergeCell ref="BYA288:BYM288"/>
    <mergeCell ref="BYN288:BYZ288"/>
    <mergeCell ref="BZA288:BZM288"/>
    <mergeCell ref="BZN288:BZZ288"/>
    <mergeCell ref="CAA288:CAM288"/>
    <mergeCell ref="CAN288:CAZ288"/>
    <mergeCell ref="CBA288:CBM288"/>
    <mergeCell ref="CBN288:CBZ288"/>
    <mergeCell ref="CCA288:CCM288"/>
    <mergeCell ref="CCN288:CCZ288"/>
    <mergeCell ref="BMA288:BMM288"/>
    <mergeCell ref="BMN288:BMZ288"/>
    <mergeCell ref="BNA288:BNM288"/>
    <mergeCell ref="BNN288:BNZ288"/>
    <mergeCell ref="BOA288:BOM288"/>
    <mergeCell ref="BON288:BOZ288"/>
    <mergeCell ref="BPA288:BPM288"/>
    <mergeCell ref="BPN288:BPZ288"/>
    <mergeCell ref="BQA288:BQM288"/>
    <mergeCell ref="BQN288:BQZ288"/>
    <mergeCell ref="BRA288:BRM288"/>
    <mergeCell ref="BRN288:BRZ288"/>
    <mergeCell ref="BSA288:BSM288"/>
    <mergeCell ref="BSN288:BSZ288"/>
    <mergeCell ref="BTA288:BTM288"/>
    <mergeCell ref="BTN288:BTZ288"/>
    <mergeCell ref="BUA288:BUM288"/>
    <mergeCell ref="BDN288:BDZ288"/>
    <mergeCell ref="BEA288:BEM288"/>
    <mergeCell ref="BEN288:BEZ288"/>
    <mergeCell ref="BFA288:BFM288"/>
    <mergeCell ref="BFN288:BFZ288"/>
    <mergeCell ref="BGA288:BGM288"/>
    <mergeCell ref="BGN288:BGZ288"/>
    <mergeCell ref="BHA288:BHM288"/>
    <mergeCell ref="BHN288:BHZ288"/>
    <mergeCell ref="BIA288:BIM288"/>
    <mergeCell ref="BIN288:BIZ288"/>
    <mergeCell ref="BJA288:BJM288"/>
    <mergeCell ref="BJN288:BJZ288"/>
    <mergeCell ref="BKA288:BKM288"/>
    <mergeCell ref="BKN288:BKZ288"/>
    <mergeCell ref="BLA288:BLM288"/>
    <mergeCell ref="BLN288:BLZ288"/>
    <mergeCell ref="AVA288:AVM288"/>
    <mergeCell ref="AVN288:AVZ288"/>
    <mergeCell ref="AWA288:AWM288"/>
    <mergeCell ref="AWN288:AWZ288"/>
    <mergeCell ref="AXA288:AXM288"/>
    <mergeCell ref="AXN288:AXZ288"/>
    <mergeCell ref="AYA288:AYM288"/>
    <mergeCell ref="AYN288:AYZ288"/>
    <mergeCell ref="AZA288:AZM288"/>
    <mergeCell ref="AZN288:AZZ288"/>
    <mergeCell ref="BAA288:BAM288"/>
    <mergeCell ref="BAN288:BAZ288"/>
    <mergeCell ref="BBA288:BBM288"/>
    <mergeCell ref="BBN288:BBZ288"/>
    <mergeCell ref="BCA288:BCM288"/>
    <mergeCell ref="BCN288:BCZ288"/>
    <mergeCell ref="BDA288:BDM288"/>
    <mergeCell ref="AMN288:AMZ288"/>
    <mergeCell ref="ANA288:ANM288"/>
    <mergeCell ref="ANN288:ANZ288"/>
    <mergeCell ref="AOA288:AOM288"/>
    <mergeCell ref="AON288:AOZ288"/>
    <mergeCell ref="APA288:APM288"/>
    <mergeCell ref="APN288:APZ288"/>
    <mergeCell ref="AQA288:AQM288"/>
    <mergeCell ref="AQN288:AQZ288"/>
    <mergeCell ref="ARA288:ARM288"/>
    <mergeCell ref="ARN288:ARZ288"/>
    <mergeCell ref="ASA288:ASM288"/>
    <mergeCell ref="ASN288:ASZ288"/>
    <mergeCell ref="ATA288:ATM288"/>
    <mergeCell ref="ATN288:ATZ288"/>
    <mergeCell ref="AUA288:AUM288"/>
    <mergeCell ref="AUN288:AUZ288"/>
    <mergeCell ref="AEA288:AEM288"/>
    <mergeCell ref="AEN288:AEZ288"/>
    <mergeCell ref="AFA288:AFM288"/>
    <mergeCell ref="AFN288:AFZ288"/>
    <mergeCell ref="AGA288:AGM288"/>
    <mergeCell ref="AGN288:AGZ288"/>
    <mergeCell ref="AHA288:AHM288"/>
    <mergeCell ref="AHN288:AHZ288"/>
    <mergeCell ref="AIA288:AIM288"/>
    <mergeCell ref="AIN288:AIZ288"/>
    <mergeCell ref="AJA288:AJM288"/>
    <mergeCell ref="AJN288:AJZ288"/>
    <mergeCell ref="AKA288:AKM288"/>
    <mergeCell ref="AKN288:AKZ288"/>
    <mergeCell ref="ALA288:ALM288"/>
    <mergeCell ref="ALN288:ALZ288"/>
    <mergeCell ref="AMA288:AMM288"/>
    <mergeCell ref="VN288:VZ288"/>
    <mergeCell ref="WA288:WM288"/>
    <mergeCell ref="WN288:WZ288"/>
    <mergeCell ref="XA288:XM288"/>
    <mergeCell ref="XN288:XZ288"/>
    <mergeCell ref="YA288:YM288"/>
    <mergeCell ref="YN288:YZ288"/>
    <mergeCell ref="ZA288:ZM288"/>
    <mergeCell ref="ZN288:ZZ288"/>
    <mergeCell ref="AAA288:AAM288"/>
    <mergeCell ref="AAN288:AAZ288"/>
    <mergeCell ref="ABA288:ABM288"/>
    <mergeCell ref="ABN288:ABZ288"/>
    <mergeCell ref="ACA288:ACM288"/>
    <mergeCell ref="ACN288:ACZ288"/>
    <mergeCell ref="ADA288:ADM288"/>
    <mergeCell ref="ADN288:ADZ288"/>
    <mergeCell ref="OA288:OM288"/>
    <mergeCell ref="ON288:OZ288"/>
    <mergeCell ref="PA288:PM288"/>
    <mergeCell ref="PN288:PZ288"/>
    <mergeCell ref="QA288:QM288"/>
    <mergeCell ref="QN288:QZ288"/>
    <mergeCell ref="RA288:RM288"/>
    <mergeCell ref="RN288:RZ288"/>
    <mergeCell ref="SA288:SM288"/>
    <mergeCell ref="SN288:SZ288"/>
    <mergeCell ref="TA288:TM288"/>
    <mergeCell ref="TN288:TZ288"/>
    <mergeCell ref="UA288:UM288"/>
    <mergeCell ref="UN288:UZ288"/>
    <mergeCell ref="VA288:VM288"/>
    <mergeCell ref="HA288:HM288"/>
    <mergeCell ref="HN288:HZ288"/>
    <mergeCell ref="IA288:IM288"/>
    <mergeCell ref="IN288:IZ288"/>
    <mergeCell ref="JA288:JM288"/>
    <mergeCell ref="JN288:JZ288"/>
    <mergeCell ref="KA288:KM288"/>
    <mergeCell ref="KN288:KZ288"/>
    <mergeCell ref="LA288:LM288"/>
    <mergeCell ref="LN288:LZ288"/>
    <mergeCell ref="MA288:MM288"/>
    <mergeCell ref="MN288:MZ288"/>
    <mergeCell ref="NA288:NM288"/>
    <mergeCell ref="NN288:NZ288"/>
    <mergeCell ref="GN288:GZ288"/>
    <mergeCell ref="A289:M289"/>
    <mergeCell ref="A288:M288"/>
    <mergeCell ref="N288:Z288"/>
    <mergeCell ref="AA288:AM288"/>
    <mergeCell ref="AN288:AZ288"/>
    <mergeCell ref="BA288:BM288"/>
    <mergeCell ref="BN288:BZ288"/>
    <mergeCell ref="CA288:CM288"/>
    <mergeCell ref="CN288:CZ288"/>
    <mergeCell ref="DA288:DM288"/>
    <mergeCell ref="DN288:DZ288"/>
    <mergeCell ref="EA288:EM288"/>
    <mergeCell ref="EN288:EZ288"/>
    <mergeCell ref="FA288:FM288"/>
    <mergeCell ref="FN288:FZ288"/>
    <mergeCell ref="GA288:GM288"/>
    <mergeCell ref="XFA170:XFD170"/>
    <mergeCell ref="XCN170:XCZ170"/>
    <mergeCell ref="XDA170:XDM170"/>
    <mergeCell ref="XDN170:XDZ170"/>
    <mergeCell ref="XEA170:XEM170"/>
    <mergeCell ref="XEN170:XEZ170"/>
    <mergeCell ref="XAA170:XAM170"/>
    <mergeCell ref="XAN170:XAZ170"/>
    <mergeCell ref="XBA170:XBM170"/>
    <mergeCell ref="XBN170:XBZ170"/>
    <mergeCell ref="XCA170:XCM170"/>
    <mergeCell ref="WXN170:WXZ170"/>
    <mergeCell ref="WYA170:WYM170"/>
    <mergeCell ref="WYN170:WYZ170"/>
    <mergeCell ref="WZA170:WZM170"/>
    <mergeCell ref="WZN170:WZZ170"/>
    <mergeCell ref="WVA170:WVM170"/>
    <mergeCell ref="WVN170:WVZ170"/>
    <mergeCell ref="WWA170:WWM170"/>
    <mergeCell ref="WWN170:WWZ170"/>
    <mergeCell ref="WXA170:WXM170"/>
    <mergeCell ref="WSN170:WSZ170"/>
    <mergeCell ref="WTA170:WTM170"/>
    <mergeCell ref="WTN170:WTZ170"/>
    <mergeCell ref="WUA170:WUM170"/>
    <mergeCell ref="WUN170:WUZ170"/>
    <mergeCell ref="WQA170:WQM170"/>
    <mergeCell ref="WQN170:WQZ170"/>
    <mergeCell ref="WRA170:WRM170"/>
    <mergeCell ref="WRN170:WRZ170"/>
    <mergeCell ref="WSA170:WSM170"/>
    <mergeCell ref="WNN170:WNZ170"/>
    <mergeCell ref="WOA170:WOM170"/>
    <mergeCell ref="WON170:WOZ170"/>
    <mergeCell ref="WPA170:WPM170"/>
    <mergeCell ref="WPN170:WPZ170"/>
    <mergeCell ref="WLA170:WLM170"/>
    <mergeCell ref="WLN170:WLZ170"/>
    <mergeCell ref="WMA170:WMM170"/>
    <mergeCell ref="WMN170:WMZ170"/>
    <mergeCell ref="WNA170:WNM170"/>
    <mergeCell ref="WIN170:WIZ170"/>
    <mergeCell ref="WJA170:WJM170"/>
    <mergeCell ref="WJN170:WJZ170"/>
    <mergeCell ref="WKA170:WKM170"/>
    <mergeCell ref="WKN170:WKZ170"/>
    <mergeCell ref="WGA170:WGM170"/>
    <mergeCell ref="WGN170:WGZ170"/>
    <mergeCell ref="WHA170:WHM170"/>
    <mergeCell ref="WHN170:WHZ170"/>
    <mergeCell ref="WIA170:WIM170"/>
    <mergeCell ref="WDN170:WDZ170"/>
    <mergeCell ref="WEA170:WEM170"/>
    <mergeCell ref="WEN170:WEZ170"/>
    <mergeCell ref="WFA170:WFM170"/>
    <mergeCell ref="WFN170:WFZ170"/>
    <mergeCell ref="WBA170:WBM170"/>
    <mergeCell ref="WBN170:WBZ170"/>
    <mergeCell ref="WCA170:WCM170"/>
    <mergeCell ref="WCN170:WCZ170"/>
    <mergeCell ref="WDA170:WDM170"/>
    <mergeCell ref="VYN170:VYZ170"/>
    <mergeCell ref="VZA170:VZM170"/>
    <mergeCell ref="VZN170:VZZ170"/>
    <mergeCell ref="WAA170:WAM170"/>
    <mergeCell ref="WAN170:WAZ170"/>
    <mergeCell ref="VWA170:VWM170"/>
    <mergeCell ref="VWN170:VWZ170"/>
    <mergeCell ref="VXA170:VXM170"/>
    <mergeCell ref="VXN170:VXZ170"/>
    <mergeCell ref="VYA170:VYM170"/>
    <mergeCell ref="VTN170:VTZ170"/>
    <mergeCell ref="VUA170:VUM170"/>
    <mergeCell ref="VUN170:VUZ170"/>
    <mergeCell ref="VVA170:VVM170"/>
    <mergeCell ref="VVN170:VVZ170"/>
    <mergeCell ref="VRA170:VRM170"/>
    <mergeCell ref="VRN170:VRZ170"/>
    <mergeCell ref="VSA170:VSM170"/>
    <mergeCell ref="VSN170:VSZ170"/>
    <mergeCell ref="VTA170:VTM170"/>
    <mergeCell ref="VON170:VOZ170"/>
    <mergeCell ref="VPA170:VPM170"/>
    <mergeCell ref="VPN170:VPZ170"/>
    <mergeCell ref="VQA170:VQM170"/>
    <mergeCell ref="VQN170:VQZ170"/>
    <mergeCell ref="VMA170:VMM170"/>
    <mergeCell ref="VMN170:VMZ170"/>
    <mergeCell ref="VNA170:VNM170"/>
    <mergeCell ref="VNN170:VNZ170"/>
    <mergeCell ref="VOA170:VOM170"/>
    <mergeCell ref="VJN170:VJZ170"/>
    <mergeCell ref="VKA170:VKM170"/>
    <mergeCell ref="VKN170:VKZ170"/>
    <mergeCell ref="VLA170:VLM170"/>
    <mergeCell ref="VLN170:VLZ170"/>
    <mergeCell ref="VHA170:VHM170"/>
    <mergeCell ref="VHN170:VHZ170"/>
    <mergeCell ref="VIA170:VIM170"/>
    <mergeCell ref="VIN170:VIZ170"/>
    <mergeCell ref="VJA170:VJM170"/>
    <mergeCell ref="VEN170:VEZ170"/>
    <mergeCell ref="VFA170:VFM170"/>
    <mergeCell ref="VFN170:VFZ170"/>
    <mergeCell ref="VGA170:VGM170"/>
    <mergeCell ref="VGN170:VGZ170"/>
    <mergeCell ref="VCA170:VCM170"/>
    <mergeCell ref="VCN170:VCZ170"/>
    <mergeCell ref="VDA170:VDM170"/>
    <mergeCell ref="VDN170:VDZ170"/>
    <mergeCell ref="VEA170:VEM170"/>
    <mergeCell ref="UZN170:UZZ170"/>
    <mergeCell ref="VAA170:VAM170"/>
    <mergeCell ref="VAN170:VAZ170"/>
    <mergeCell ref="VBA170:VBM170"/>
    <mergeCell ref="VBN170:VBZ170"/>
    <mergeCell ref="UXA170:UXM170"/>
    <mergeCell ref="UXN170:UXZ170"/>
    <mergeCell ref="UYA170:UYM170"/>
    <mergeCell ref="UYN170:UYZ170"/>
    <mergeCell ref="UZA170:UZM170"/>
    <mergeCell ref="UUN170:UUZ170"/>
    <mergeCell ref="UVA170:UVM170"/>
    <mergeCell ref="UVN170:UVZ170"/>
    <mergeCell ref="UWA170:UWM170"/>
    <mergeCell ref="UWN170:UWZ170"/>
    <mergeCell ref="USA170:USM170"/>
    <mergeCell ref="USN170:USZ170"/>
    <mergeCell ref="UTA170:UTM170"/>
    <mergeCell ref="UTN170:UTZ170"/>
    <mergeCell ref="UUA170:UUM170"/>
    <mergeCell ref="UPN170:UPZ170"/>
    <mergeCell ref="UQA170:UQM170"/>
    <mergeCell ref="UQN170:UQZ170"/>
    <mergeCell ref="URA170:URM170"/>
    <mergeCell ref="URN170:URZ170"/>
    <mergeCell ref="UNA170:UNM170"/>
    <mergeCell ref="UNN170:UNZ170"/>
    <mergeCell ref="UOA170:UOM170"/>
    <mergeCell ref="UON170:UOZ170"/>
    <mergeCell ref="UPA170:UPM170"/>
    <mergeCell ref="UKN170:UKZ170"/>
    <mergeCell ref="ULA170:ULM170"/>
    <mergeCell ref="ULN170:ULZ170"/>
    <mergeCell ref="UMA170:UMM170"/>
    <mergeCell ref="UMN170:UMZ170"/>
    <mergeCell ref="UIA170:UIM170"/>
    <mergeCell ref="UIN170:UIZ170"/>
    <mergeCell ref="UJA170:UJM170"/>
    <mergeCell ref="UJN170:UJZ170"/>
    <mergeCell ref="UKA170:UKM170"/>
    <mergeCell ref="UFN170:UFZ170"/>
    <mergeCell ref="UGA170:UGM170"/>
    <mergeCell ref="UGN170:UGZ170"/>
    <mergeCell ref="UHA170:UHM170"/>
    <mergeCell ref="UHN170:UHZ170"/>
    <mergeCell ref="UDA170:UDM170"/>
    <mergeCell ref="UDN170:UDZ170"/>
    <mergeCell ref="UEA170:UEM170"/>
    <mergeCell ref="UEN170:UEZ170"/>
    <mergeCell ref="UFA170:UFM170"/>
    <mergeCell ref="UAN170:UAZ170"/>
    <mergeCell ref="UBA170:UBM170"/>
    <mergeCell ref="UBN170:UBZ170"/>
    <mergeCell ref="UCA170:UCM170"/>
    <mergeCell ref="UCN170:UCZ170"/>
    <mergeCell ref="TYA170:TYM170"/>
    <mergeCell ref="TYN170:TYZ170"/>
    <mergeCell ref="TZA170:TZM170"/>
    <mergeCell ref="TZN170:TZZ170"/>
    <mergeCell ref="UAA170:UAM170"/>
    <mergeCell ref="TVN170:TVZ170"/>
    <mergeCell ref="TWA170:TWM170"/>
    <mergeCell ref="TWN170:TWZ170"/>
    <mergeCell ref="TXA170:TXM170"/>
    <mergeCell ref="TXN170:TXZ170"/>
    <mergeCell ref="TTA170:TTM170"/>
    <mergeCell ref="TTN170:TTZ170"/>
    <mergeCell ref="TUA170:TUM170"/>
    <mergeCell ref="TUN170:TUZ170"/>
    <mergeCell ref="TVA170:TVM170"/>
    <mergeCell ref="TQN170:TQZ170"/>
    <mergeCell ref="TRA170:TRM170"/>
    <mergeCell ref="TRN170:TRZ170"/>
    <mergeCell ref="TSA170:TSM170"/>
    <mergeCell ref="TSN170:TSZ170"/>
    <mergeCell ref="TOA170:TOM170"/>
    <mergeCell ref="TON170:TOZ170"/>
    <mergeCell ref="TPA170:TPM170"/>
    <mergeCell ref="TPN170:TPZ170"/>
    <mergeCell ref="TQA170:TQM170"/>
    <mergeCell ref="TLN170:TLZ170"/>
    <mergeCell ref="TMA170:TMM170"/>
    <mergeCell ref="TMN170:TMZ170"/>
    <mergeCell ref="TNA170:TNM170"/>
    <mergeCell ref="TNN170:TNZ170"/>
    <mergeCell ref="TJA170:TJM170"/>
    <mergeCell ref="TJN170:TJZ170"/>
    <mergeCell ref="TKA170:TKM170"/>
    <mergeCell ref="TKN170:TKZ170"/>
    <mergeCell ref="TLA170:TLM170"/>
    <mergeCell ref="TGN170:TGZ170"/>
    <mergeCell ref="THA170:THM170"/>
    <mergeCell ref="THN170:THZ170"/>
    <mergeCell ref="TIA170:TIM170"/>
    <mergeCell ref="TIN170:TIZ170"/>
    <mergeCell ref="TEA170:TEM170"/>
    <mergeCell ref="TEN170:TEZ170"/>
    <mergeCell ref="TFA170:TFM170"/>
    <mergeCell ref="TFN170:TFZ170"/>
    <mergeCell ref="TGA170:TGM170"/>
    <mergeCell ref="TBN170:TBZ170"/>
    <mergeCell ref="TCA170:TCM170"/>
    <mergeCell ref="TCN170:TCZ170"/>
    <mergeCell ref="TDA170:TDM170"/>
    <mergeCell ref="TDN170:TDZ170"/>
    <mergeCell ref="SZA170:SZM170"/>
    <mergeCell ref="SZN170:SZZ170"/>
    <mergeCell ref="TAA170:TAM170"/>
    <mergeCell ref="TAN170:TAZ170"/>
    <mergeCell ref="TBA170:TBM170"/>
    <mergeCell ref="SWN170:SWZ170"/>
    <mergeCell ref="SXA170:SXM170"/>
    <mergeCell ref="SXN170:SXZ170"/>
    <mergeCell ref="SYA170:SYM170"/>
    <mergeCell ref="SYN170:SYZ170"/>
    <mergeCell ref="SUA170:SUM170"/>
    <mergeCell ref="SUN170:SUZ170"/>
    <mergeCell ref="SVA170:SVM170"/>
    <mergeCell ref="SVN170:SVZ170"/>
    <mergeCell ref="SWA170:SWM170"/>
    <mergeCell ref="SRN170:SRZ170"/>
    <mergeCell ref="SSA170:SSM170"/>
    <mergeCell ref="SSN170:SSZ170"/>
    <mergeCell ref="STA170:STM170"/>
    <mergeCell ref="STN170:STZ170"/>
    <mergeCell ref="SPA170:SPM170"/>
    <mergeCell ref="SPN170:SPZ170"/>
    <mergeCell ref="SQA170:SQM170"/>
    <mergeCell ref="SQN170:SQZ170"/>
    <mergeCell ref="SRA170:SRM170"/>
    <mergeCell ref="SMN170:SMZ170"/>
    <mergeCell ref="SNA170:SNM170"/>
    <mergeCell ref="SNN170:SNZ170"/>
    <mergeCell ref="SOA170:SOM170"/>
    <mergeCell ref="SON170:SOZ170"/>
    <mergeCell ref="SKA170:SKM170"/>
    <mergeCell ref="SKN170:SKZ170"/>
    <mergeCell ref="SLA170:SLM170"/>
    <mergeCell ref="SLN170:SLZ170"/>
    <mergeCell ref="SMA170:SMM170"/>
    <mergeCell ref="SHN170:SHZ170"/>
    <mergeCell ref="SIA170:SIM170"/>
    <mergeCell ref="SIN170:SIZ170"/>
    <mergeCell ref="SJA170:SJM170"/>
    <mergeCell ref="SJN170:SJZ170"/>
    <mergeCell ref="SFA170:SFM170"/>
    <mergeCell ref="SFN170:SFZ170"/>
    <mergeCell ref="SGA170:SGM170"/>
    <mergeCell ref="SGN170:SGZ170"/>
    <mergeCell ref="SHA170:SHM170"/>
    <mergeCell ref="SCN170:SCZ170"/>
    <mergeCell ref="SDA170:SDM170"/>
    <mergeCell ref="SDN170:SDZ170"/>
    <mergeCell ref="SEA170:SEM170"/>
    <mergeCell ref="SEN170:SEZ170"/>
    <mergeCell ref="SAA170:SAM170"/>
    <mergeCell ref="SAN170:SAZ170"/>
    <mergeCell ref="SBA170:SBM170"/>
    <mergeCell ref="SBN170:SBZ170"/>
    <mergeCell ref="SCA170:SCM170"/>
    <mergeCell ref="RXN170:RXZ170"/>
    <mergeCell ref="RYA170:RYM170"/>
    <mergeCell ref="RYN170:RYZ170"/>
    <mergeCell ref="RZA170:RZM170"/>
    <mergeCell ref="RZN170:RZZ170"/>
    <mergeCell ref="RVA170:RVM170"/>
    <mergeCell ref="RVN170:RVZ170"/>
    <mergeCell ref="RWA170:RWM170"/>
    <mergeCell ref="RWN170:RWZ170"/>
    <mergeCell ref="RXA170:RXM170"/>
    <mergeCell ref="RSN170:RSZ170"/>
    <mergeCell ref="RTA170:RTM170"/>
    <mergeCell ref="RTN170:RTZ170"/>
    <mergeCell ref="RUA170:RUM170"/>
    <mergeCell ref="RUN170:RUZ170"/>
    <mergeCell ref="RQA170:RQM170"/>
    <mergeCell ref="RQN170:RQZ170"/>
    <mergeCell ref="RRA170:RRM170"/>
    <mergeCell ref="RRN170:RRZ170"/>
    <mergeCell ref="RSA170:RSM170"/>
    <mergeCell ref="RNN170:RNZ170"/>
    <mergeCell ref="ROA170:ROM170"/>
    <mergeCell ref="RON170:ROZ170"/>
    <mergeCell ref="RPA170:RPM170"/>
    <mergeCell ref="RPN170:RPZ170"/>
    <mergeCell ref="RLA170:RLM170"/>
    <mergeCell ref="RLN170:RLZ170"/>
    <mergeCell ref="RMA170:RMM170"/>
    <mergeCell ref="RMN170:RMZ170"/>
    <mergeCell ref="RNA170:RNM170"/>
    <mergeCell ref="RIN170:RIZ170"/>
    <mergeCell ref="RJA170:RJM170"/>
    <mergeCell ref="RJN170:RJZ170"/>
    <mergeCell ref="RKA170:RKM170"/>
    <mergeCell ref="RKN170:RKZ170"/>
    <mergeCell ref="RGA170:RGM170"/>
    <mergeCell ref="RGN170:RGZ170"/>
    <mergeCell ref="RHA170:RHM170"/>
    <mergeCell ref="RHN170:RHZ170"/>
    <mergeCell ref="RIA170:RIM170"/>
    <mergeCell ref="RDN170:RDZ170"/>
    <mergeCell ref="REA170:REM170"/>
    <mergeCell ref="REN170:REZ170"/>
    <mergeCell ref="RFA170:RFM170"/>
    <mergeCell ref="RFN170:RFZ170"/>
    <mergeCell ref="RBA170:RBM170"/>
    <mergeCell ref="RBN170:RBZ170"/>
    <mergeCell ref="RCA170:RCM170"/>
    <mergeCell ref="RCN170:RCZ170"/>
    <mergeCell ref="RDA170:RDM170"/>
    <mergeCell ref="QYN170:QYZ170"/>
    <mergeCell ref="QZA170:QZM170"/>
    <mergeCell ref="QZN170:QZZ170"/>
    <mergeCell ref="RAA170:RAM170"/>
    <mergeCell ref="RAN170:RAZ170"/>
    <mergeCell ref="QWA170:QWM170"/>
    <mergeCell ref="QWN170:QWZ170"/>
    <mergeCell ref="QXA170:QXM170"/>
    <mergeCell ref="QXN170:QXZ170"/>
    <mergeCell ref="QYA170:QYM170"/>
    <mergeCell ref="QTN170:QTZ170"/>
    <mergeCell ref="QUA170:QUM170"/>
    <mergeCell ref="QUN170:QUZ170"/>
    <mergeCell ref="QVA170:QVM170"/>
    <mergeCell ref="QVN170:QVZ170"/>
    <mergeCell ref="QRA170:QRM170"/>
    <mergeCell ref="QRN170:QRZ170"/>
    <mergeCell ref="QSA170:QSM170"/>
    <mergeCell ref="QSN170:QSZ170"/>
    <mergeCell ref="QTA170:QTM170"/>
    <mergeCell ref="QON170:QOZ170"/>
    <mergeCell ref="QPA170:QPM170"/>
    <mergeCell ref="QPN170:QPZ170"/>
    <mergeCell ref="QQA170:QQM170"/>
    <mergeCell ref="QQN170:QQZ170"/>
    <mergeCell ref="QMA170:QMM170"/>
    <mergeCell ref="QMN170:QMZ170"/>
    <mergeCell ref="QNA170:QNM170"/>
    <mergeCell ref="QNN170:QNZ170"/>
    <mergeCell ref="QOA170:QOM170"/>
    <mergeCell ref="QJN170:QJZ170"/>
    <mergeCell ref="QKA170:QKM170"/>
    <mergeCell ref="QKN170:QKZ170"/>
    <mergeCell ref="QLA170:QLM170"/>
    <mergeCell ref="QLN170:QLZ170"/>
    <mergeCell ref="QHA170:QHM170"/>
    <mergeCell ref="QHN170:QHZ170"/>
    <mergeCell ref="QIA170:QIM170"/>
    <mergeCell ref="QIN170:QIZ170"/>
    <mergeCell ref="QJA170:QJM170"/>
    <mergeCell ref="QEN170:QEZ170"/>
    <mergeCell ref="QFA170:QFM170"/>
    <mergeCell ref="QFN170:QFZ170"/>
    <mergeCell ref="QGA170:QGM170"/>
    <mergeCell ref="QGN170:QGZ170"/>
    <mergeCell ref="QCA170:QCM170"/>
    <mergeCell ref="QCN170:QCZ170"/>
    <mergeCell ref="QDA170:QDM170"/>
    <mergeCell ref="QDN170:QDZ170"/>
    <mergeCell ref="QEA170:QEM170"/>
    <mergeCell ref="PZN170:PZZ170"/>
    <mergeCell ref="QAA170:QAM170"/>
    <mergeCell ref="QAN170:QAZ170"/>
    <mergeCell ref="QBA170:QBM170"/>
    <mergeCell ref="QBN170:QBZ170"/>
    <mergeCell ref="PXA170:PXM170"/>
    <mergeCell ref="PXN170:PXZ170"/>
    <mergeCell ref="PYA170:PYM170"/>
    <mergeCell ref="PYN170:PYZ170"/>
    <mergeCell ref="PZA170:PZM170"/>
    <mergeCell ref="PUN170:PUZ170"/>
    <mergeCell ref="PVA170:PVM170"/>
    <mergeCell ref="PVN170:PVZ170"/>
    <mergeCell ref="PWA170:PWM170"/>
    <mergeCell ref="PWN170:PWZ170"/>
    <mergeCell ref="PSA170:PSM170"/>
    <mergeCell ref="PSN170:PSZ170"/>
    <mergeCell ref="PTA170:PTM170"/>
    <mergeCell ref="PTN170:PTZ170"/>
    <mergeCell ref="PUA170:PUM170"/>
    <mergeCell ref="PPN170:PPZ170"/>
    <mergeCell ref="PQA170:PQM170"/>
    <mergeCell ref="PQN170:PQZ170"/>
    <mergeCell ref="PRA170:PRM170"/>
    <mergeCell ref="PRN170:PRZ170"/>
    <mergeCell ref="PNA170:PNM170"/>
    <mergeCell ref="PNN170:PNZ170"/>
    <mergeCell ref="POA170:POM170"/>
    <mergeCell ref="PON170:POZ170"/>
    <mergeCell ref="PPA170:PPM170"/>
    <mergeCell ref="PKN170:PKZ170"/>
    <mergeCell ref="PLA170:PLM170"/>
    <mergeCell ref="PLN170:PLZ170"/>
    <mergeCell ref="PMA170:PMM170"/>
    <mergeCell ref="PMN170:PMZ170"/>
    <mergeCell ref="PIA170:PIM170"/>
    <mergeCell ref="PIN170:PIZ170"/>
    <mergeCell ref="PJA170:PJM170"/>
    <mergeCell ref="PJN170:PJZ170"/>
    <mergeCell ref="PKA170:PKM170"/>
    <mergeCell ref="PFN170:PFZ170"/>
    <mergeCell ref="PGA170:PGM170"/>
    <mergeCell ref="PGN170:PGZ170"/>
    <mergeCell ref="PHA170:PHM170"/>
    <mergeCell ref="PHN170:PHZ170"/>
    <mergeCell ref="PDA170:PDM170"/>
    <mergeCell ref="PDN170:PDZ170"/>
    <mergeCell ref="PEA170:PEM170"/>
    <mergeCell ref="PEN170:PEZ170"/>
    <mergeCell ref="PFA170:PFM170"/>
    <mergeCell ref="PAN170:PAZ170"/>
    <mergeCell ref="PBA170:PBM170"/>
    <mergeCell ref="PBN170:PBZ170"/>
    <mergeCell ref="PCA170:PCM170"/>
    <mergeCell ref="PCN170:PCZ170"/>
    <mergeCell ref="OYA170:OYM170"/>
    <mergeCell ref="OYN170:OYZ170"/>
    <mergeCell ref="OZA170:OZM170"/>
    <mergeCell ref="OZN170:OZZ170"/>
    <mergeCell ref="PAA170:PAM170"/>
    <mergeCell ref="OVN170:OVZ170"/>
    <mergeCell ref="OWA170:OWM170"/>
    <mergeCell ref="OWN170:OWZ170"/>
    <mergeCell ref="OXA170:OXM170"/>
    <mergeCell ref="OXN170:OXZ170"/>
    <mergeCell ref="OTA170:OTM170"/>
    <mergeCell ref="OTN170:OTZ170"/>
    <mergeCell ref="OUA170:OUM170"/>
    <mergeCell ref="OUN170:OUZ170"/>
    <mergeCell ref="OVA170:OVM170"/>
    <mergeCell ref="OQN170:OQZ170"/>
    <mergeCell ref="ORA170:ORM170"/>
    <mergeCell ref="ORN170:ORZ170"/>
    <mergeCell ref="OSA170:OSM170"/>
    <mergeCell ref="OSN170:OSZ170"/>
    <mergeCell ref="OOA170:OOM170"/>
    <mergeCell ref="OON170:OOZ170"/>
    <mergeCell ref="OPA170:OPM170"/>
    <mergeCell ref="OPN170:OPZ170"/>
    <mergeCell ref="OQA170:OQM170"/>
    <mergeCell ref="OLN170:OLZ170"/>
    <mergeCell ref="OMA170:OMM170"/>
    <mergeCell ref="OMN170:OMZ170"/>
    <mergeCell ref="ONA170:ONM170"/>
    <mergeCell ref="ONN170:ONZ170"/>
    <mergeCell ref="OJA170:OJM170"/>
    <mergeCell ref="OJN170:OJZ170"/>
    <mergeCell ref="OKA170:OKM170"/>
    <mergeCell ref="OKN170:OKZ170"/>
    <mergeCell ref="OLA170:OLM170"/>
    <mergeCell ref="OGN170:OGZ170"/>
    <mergeCell ref="OHA170:OHM170"/>
    <mergeCell ref="OHN170:OHZ170"/>
    <mergeCell ref="OIA170:OIM170"/>
    <mergeCell ref="OIN170:OIZ170"/>
    <mergeCell ref="OEA170:OEM170"/>
    <mergeCell ref="OEN170:OEZ170"/>
    <mergeCell ref="OFA170:OFM170"/>
    <mergeCell ref="OFN170:OFZ170"/>
    <mergeCell ref="OGA170:OGM170"/>
    <mergeCell ref="OBN170:OBZ170"/>
    <mergeCell ref="OCA170:OCM170"/>
    <mergeCell ref="OCN170:OCZ170"/>
    <mergeCell ref="ODA170:ODM170"/>
    <mergeCell ref="ODN170:ODZ170"/>
    <mergeCell ref="NZA170:NZM170"/>
    <mergeCell ref="NZN170:NZZ170"/>
    <mergeCell ref="OAA170:OAM170"/>
    <mergeCell ref="OAN170:OAZ170"/>
    <mergeCell ref="OBA170:OBM170"/>
    <mergeCell ref="NWN170:NWZ170"/>
    <mergeCell ref="NXA170:NXM170"/>
    <mergeCell ref="NXN170:NXZ170"/>
    <mergeCell ref="NYA170:NYM170"/>
    <mergeCell ref="NYN170:NYZ170"/>
    <mergeCell ref="NUA170:NUM170"/>
    <mergeCell ref="NUN170:NUZ170"/>
    <mergeCell ref="NVA170:NVM170"/>
    <mergeCell ref="NVN170:NVZ170"/>
    <mergeCell ref="NWA170:NWM170"/>
    <mergeCell ref="NRN170:NRZ170"/>
    <mergeCell ref="NSA170:NSM170"/>
    <mergeCell ref="NSN170:NSZ170"/>
    <mergeCell ref="NTA170:NTM170"/>
    <mergeCell ref="NTN170:NTZ170"/>
    <mergeCell ref="NPA170:NPM170"/>
    <mergeCell ref="NPN170:NPZ170"/>
    <mergeCell ref="NQA170:NQM170"/>
    <mergeCell ref="NQN170:NQZ170"/>
    <mergeCell ref="NRA170:NRM170"/>
    <mergeCell ref="NMN170:NMZ170"/>
    <mergeCell ref="NNA170:NNM170"/>
    <mergeCell ref="NNN170:NNZ170"/>
    <mergeCell ref="NOA170:NOM170"/>
    <mergeCell ref="NON170:NOZ170"/>
    <mergeCell ref="NKA170:NKM170"/>
    <mergeCell ref="NKN170:NKZ170"/>
    <mergeCell ref="NLA170:NLM170"/>
    <mergeCell ref="NLN170:NLZ170"/>
    <mergeCell ref="NMA170:NMM170"/>
    <mergeCell ref="NHN170:NHZ170"/>
    <mergeCell ref="NIA170:NIM170"/>
    <mergeCell ref="NIN170:NIZ170"/>
    <mergeCell ref="NJA170:NJM170"/>
    <mergeCell ref="NJN170:NJZ170"/>
    <mergeCell ref="NFA170:NFM170"/>
    <mergeCell ref="NFN170:NFZ170"/>
    <mergeCell ref="NGA170:NGM170"/>
    <mergeCell ref="NGN170:NGZ170"/>
    <mergeCell ref="NHA170:NHM170"/>
    <mergeCell ref="NCN170:NCZ170"/>
    <mergeCell ref="NDA170:NDM170"/>
    <mergeCell ref="NDN170:NDZ170"/>
    <mergeCell ref="NEA170:NEM170"/>
    <mergeCell ref="NEN170:NEZ170"/>
    <mergeCell ref="NAA170:NAM170"/>
    <mergeCell ref="NAN170:NAZ170"/>
    <mergeCell ref="NBA170:NBM170"/>
    <mergeCell ref="NBN170:NBZ170"/>
    <mergeCell ref="NCA170:NCM170"/>
    <mergeCell ref="MXN170:MXZ170"/>
    <mergeCell ref="MYA170:MYM170"/>
    <mergeCell ref="MYN170:MYZ170"/>
    <mergeCell ref="MZA170:MZM170"/>
    <mergeCell ref="MZN170:MZZ170"/>
    <mergeCell ref="MVA170:MVM170"/>
    <mergeCell ref="MVN170:MVZ170"/>
    <mergeCell ref="MWA170:MWM170"/>
    <mergeCell ref="MWN170:MWZ170"/>
    <mergeCell ref="MXA170:MXM170"/>
    <mergeCell ref="MSN170:MSZ170"/>
    <mergeCell ref="MTA170:MTM170"/>
    <mergeCell ref="MTN170:MTZ170"/>
    <mergeCell ref="MUA170:MUM170"/>
    <mergeCell ref="MUN170:MUZ170"/>
    <mergeCell ref="MQA170:MQM170"/>
    <mergeCell ref="MQN170:MQZ170"/>
    <mergeCell ref="MRA170:MRM170"/>
    <mergeCell ref="MRN170:MRZ170"/>
    <mergeCell ref="MSA170:MSM170"/>
    <mergeCell ref="MNN170:MNZ170"/>
    <mergeCell ref="MOA170:MOM170"/>
    <mergeCell ref="MON170:MOZ170"/>
    <mergeCell ref="MPA170:MPM170"/>
    <mergeCell ref="MPN170:MPZ170"/>
    <mergeCell ref="MLA170:MLM170"/>
    <mergeCell ref="MLN170:MLZ170"/>
    <mergeCell ref="MMA170:MMM170"/>
    <mergeCell ref="MMN170:MMZ170"/>
    <mergeCell ref="MNA170:MNM170"/>
    <mergeCell ref="MIN170:MIZ170"/>
    <mergeCell ref="MJA170:MJM170"/>
    <mergeCell ref="MJN170:MJZ170"/>
    <mergeCell ref="MKA170:MKM170"/>
    <mergeCell ref="MKN170:MKZ170"/>
    <mergeCell ref="MGA170:MGM170"/>
    <mergeCell ref="MGN170:MGZ170"/>
    <mergeCell ref="MHA170:MHM170"/>
    <mergeCell ref="MHN170:MHZ170"/>
    <mergeCell ref="MIA170:MIM170"/>
    <mergeCell ref="MDN170:MDZ170"/>
    <mergeCell ref="MEA170:MEM170"/>
    <mergeCell ref="MEN170:MEZ170"/>
    <mergeCell ref="MFA170:MFM170"/>
    <mergeCell ref="MFN170:MFZ170"/>
    <mergeCell ref="MBA170:MBM170"/>
    <mergeCell ref="MBN170:MBZ170"/>
    <mergeCell ref="MCA170:MCM170"/>
    <mergeCell ref="MCN170:MCZ170"/>
    <mergeCell ref="MDA170:MDM170"/>
    <mergeCell ref="LYN170:LYZ170"/>
    <mergeCell ref="LZA170:LZM170"/>
    <mergeCell ref="LZN170:LZZ170"/>
    <mergeCell ref="MAA170:MAM170"/>
    <mergeCell ref="MAN170:MAZ170"/>
    <mergeCell ref="LWA170:LWM170"/>
    <mergeCell ref="LWN170:LWZ170"/>
    <mergeCell ref="LXA170:LXM170"/>
    <mergeCell ref="LXN170:LXZ170"/>
    <mergeCell ref="LYA170:LYM170"/>
    <mergeCell ref="LTN170:LTZ170"/>
    <mergeCell ref="LUA170:LUM170"/>
    <mergeCell ref="LUN170:LUZ170"/>
    <mergeCell ref="LVA170:LVM170"/>
    <mergeCell ref="LVN170:LVZ170"/>
    <mergeCell ref="LRA170:LRM170"/>
    <mergeCell ref="LRN170:LRZ170"/>
    <mergeCell ref="LSA170:LSM170"/>
    <mergeCell ref="LSN170:LSZ170"/>
    <mergeCell ref="LTA170:LTM170"/>
    <mergeCell ref="LON170:LOZ170"/>
    <mergeCell ref="LPA170:LPM170"/>
    <mergeCell ref="LPN170:LPZ170"/>
    <mergeCell ref="LQA170:LQM170"/>
    <mergeCell ref="LQN170:LQZ170"/>
    <mergeCell ref="LMA170:LMM170"/>
    <mergeCell ref="LMN170:LMZ170"/>
    <mergeCell ref="LNA170:LNM170"/>
    <mergeCell ref="LNN170:LNZ170"/>
    <mergeCell ref="LOA170:LOM170"/>
    <mergeCell ref="LJN170:LJZ170"/>
    <mergeCell ref="LKA170:LKM170"/>
    <mergeCell ref="LKN170:LKZ170"/>
    <mergeCell ref="LLA170:LLM170"/>
    <mergeCell ref="LLN170:LLZ170"/>
    <mergeCell ref="LHA170:LHM170"/>
    <mergeCell ref="LHN170:LHZ170"/>
    <mergeCell ref="LIA170:LIM170"/>
    <mergeCell ref="LIN170:LIZ170"/>
    <mergeCell ref="LJA170:LJM170"/>
    <mergeCell ref="LEN170:LEZ170"/>
    <mergeCell ref="LFA170:LFM170"/>
    <mergeCell ref="LFN170:LFZ170"/>
    <mergeCell ref="LGA170:LGM170"/>
    <mergeCell ref="LGN170:LGZ170"/>
    <mergeCell ref="LCA170:LCM170"/>
    <mergeCell ref="LCN170:LCZ170"/>
    <mergeCell ref="LDA170:LDM170"/>
    <mergeCell ref="LDN170:LDZ170"/>
    <mergeCell ref="LEA170:LEM170"/>
    <mergeCell ref="KZN170:KZZ170"/>
    <mergeCell ref="LAA170:LAM170"/>
    <mergeCell ref="LAN170:LAZ170"/>
    <mergeCell ref="LBA170:LBM170"/>
    <mergeCell ref="LBN170:LBZ170"/>
    <mergeCell ref="KXA170:KXM170"/>
    <mergeCell ref="KXN170:KXZ170"/>
    <mergeCell ref="KYA170:KYM170"/>
    <mergeCell ref="KYN170:KYZ170"/>
    <mergeCell ref="KZA170:KZM170"/>
    <mergeCell ref="KUN170:KUZ170"/>
    <mergeCell ref="KVA170:KVM170"/>
    <mergeCell ref="KVN170:KVZ170"/>
    <mergeCell ref="KWA170:KWM170"/>
    <mergeCell ref="KWN170:KWZ170"/>
    <mergeCell ref="KSA170:KSM170"/>
    <mergeCell ref="KSN170:KSZ170"/>
    <mergeCell ref="KTA170:KTM170"/>
    <mergeCell ref="KTN170:KTZ170"/>
    <mergeCell ref="KUA170:KUM170"/>
    <mergeCell ref="KPN170:KPZ170"/>
    <mergeCell ref="KQA170:KQM170"/>
    <mergeCell ref="KQN170:KQZ170"/>
    <mergeCell ref="KRA170:KRM170"/>
    <mergeCell ref="KRN170:KRZ170"/>
    <mergeCell ref="KNA170:KNM170"/>
    <mergeCell ref="KNN170:KNZ170"/>
    <mergeCell ref="KOA170:KOM170"/>
    <mergeCell ref="KON170:KOZ170"/>
    <mergeCell ref="KPA170:KPM170"/>
    <mergeCell ref="KKN170:KKZ170"/>
    <mergeCell ref="KLA170:KLM170"/>
    <mergeCell ref="KLN170:KLZ170"/>
    <mergeCell ref="KMA170:KMM170"/>
    <mergeCell ref="KMN170:KMZ170"/>
    <mergeCell ref="KIA170:KIM170"/>
    <mergeCell ref="KIN170:KIZ170"/>
    <mergeCell ref="KJA170:KJM170"/>
    <mergeCell ref="KJN170:KJZ170"/>
    <mergeCell ref="KKA170:KKM170"/>
    <mergeCell ref="KFN170:KFZ170"/>
    <mergeCell ref="KGA170:KGM170"/>
    <mergeCell ref="KGN170:KGZ170"/>
    <mergeCell ref="KHA170:KHM170"/>
    <mergeCell ref="KHN170:KHZ170"/>
    <mergeCell ref="KDA170:KDM170"/>
    <mergeCell ref="KDN170:KDZ170"/>
    <mergeCell ref="KEA170:KEM170"/>
    <mergeCell ref="KEN170:KEZ170"/>
    <mergeCell ref="KFA170:KFM170"/>
    <mergeCell ref="KAN170:KAZ170"/>
    <mergeCell ref="KBA170:KBM170"/>
    <mergeCell ref="KBN170:KBZ170"/>
    <mergeCell ref="KCA170:KCM170"/>
    <mergeCell ref="KCN170:KCZ170"/>
    <mergeCell ref="JYA170:JYM170"/>
    <mergeCell ref="JYN170:JYZ170"/>
    <mergeCell ref="JZA170:JZM170"/>
    <mergeCell ref="JZN170:JZZ170"/>
    <mergeCell ref="KAA170:KAM170"/>
    <mergeCell ref="JVN170:JVZ170"/>
    <mergeCell ref="JWA170:JWM170"/>
    <mergeCell ref="JWN170:JWZ170"/>
    <mergeCell ref="JXA170:JXM170"/>
    <mergeCell ref="JXN170:JXZ170"/>
    <mergeCell ref="JTA170:JTM170"/>
    <mergeCell ref="JTN170:JTZ170"/>
    <mergeCell ref="JUA170:JUM170"/>
    <mergeCell ref="JUN170:JUZ170"/>
    <mergeCell ref="JVA170:JVM170"/>
    <mergeCell ref="JQN170:JQZ170"/>
    <mergeCell ref="JRA170:JRM170"/>
    <mergeCell ref="JRN170:JRZ170"/>
    <mergeCell ref="JSA170:JSM170"/>
    <mergeCell ref="JSN170:JSZ170"/>
    <mergeCell ref="JOA170:JOM170"/>
    <mergeCell ref="JON170:JOZ170"/>
    <mergeCell ref="JPA170:JPM170"/>
    <mergeCell ref="JPN170:JPZ170"/>
    <mergeCell ref="JQA170:JQM170"/>
    <mergeCell ref="JLN170:JLZ170"/>
    <mergeCell ref="JMA170:JMM170"/>
    <mergeCell ref="JMN170:JMZ170"/>
    <mergeCell ref="JNA170:JNM170"/>
    <mergeCell ref="JNN170:JNZ170"/>
    <mergeCell ref="JJA170:JJM170"/>
    <mergeCell ref="JJN170:JJZ170"/>
    <mergeCell ref="JKA170:JKM170"/>
    <mergeCell ref="JKN170:JKZ170"/>
    <mergeCell ref="JLA170:JLM170"/>
    <mergeCell ref="JGN170:JGZ170"/>
    <mergeCell ref="JHA170:JHM170"/>
    <mergeCell ref="JHN170:JHZ170"/>
    <mergeCell ref="JIA170:JIM170"/>
    <mergeCell ref="JIN170:JIZ170"/>
    <mergeCell ref="JEA170:JEM170"/>
    <mergeCell ref="JEN170:JEZ170"/>
    <mergeCell ref="JFA170:JFM170"/>
    <mergeCell ref="JFN170:JFZ170"/>
    <mergeCell ref="JGA170:JGM170"/>
    <mergeCell ref="JBN170:JBZ170"/>
    <mergeCell ref="JCA170:JCM170"/>
    <mergeCell ref="JCN170:JCZ170"/>
    <mergeCell ref="JDA170:JDM170"/>
    <mergeCell ref="JDN170:JDZ170"/>
    <mergeCell ref="IZA170:IZM170"/>
    <mergeCell ref="IZN170:IZZ170"/>
    <mergeCell ref="JAA170:JAM170"/>
    <mergeCell ref="JAN170:JAZ170"/>
    <mergeCell ref="JBA170:JBM170"/>
    <mergeCell ref="IWN170:IWZ170"/>
    <mergeCell ref="IXA170:IXM170"/>
    <mergeCell ref="IXN170:IXZ170"/>
    <mergeCell ref="IYA170:IYM170"/>
    <mergeCell ref="IYN170:IYZ170"/>
    <mergeCell ref="IUA170:IUM170"/>
    <mergeCell ref="IUN170:IUZ170"/>
    <mergeCell ref="IVA170:IVM170"/>
    <mergeCell ref="IVN170:IVZ170"/>
    <mergeCell ref="IWA170:IWM170"/>
    <mergeCell ref="IRN170:IRZ170"/>
    <mergeCell ref="ISA170:ISM170"/>
    <mergeCell ref="ISN170:ISZ170"/>
    <mergeCell ref="ITA170:ITM170"/>
    <mergeCell ref="ITN170:ITZ170"/>
    <mergeCell ref="IPA170:IPM170"/>
    <mergeCell ref="IPN170:IPZ170"/>
    <mergeCell ref="IQA170:IQM170"/>
    <mergeCell ref="IQN170:IQZ170"/>
    <mergeCell ref="IRA170:IRM170"/>
    <mergeCell ref="IMN170:IMZ170"/>
    <mergeCell ref="INA170:INM170"/>
    <mergeCell ref="INN170:INZ170"/>
    <mergeCell ref="IOA170:IOM170"/>
    <mergeCell ref="ION170:IOZ170"/>
    <mergeCell ref="IKA170:IKM170"/>
    <mergeCell ref="IKN170:IKZ170"/>
    <mergeCell ref="ILA170:ILM170"/>
    <mergeCell ref="ILN170:ILZ170"/>
    <mergeCell ref="IMA170:IMM170"/>
    <mergeCell ref="IHN170:IHZ170"/>
    <mergeCell ref="IIA170:IIM170"/>
    <mergeCell ref="IIN170:IIZ170"/>
    <mergeCell ref="IJA170:IJM170"/>
    <mergeCell ref="IJN170:IJZ170"/>
    <mergeCell ref="IFA170:IFM170"/>
    <mergeCell ref="IFN170:IFZ170"/>
    <mergeCell ref="IGA170:IGM170"/>
    <mergeCell ref="IGN170:IGZ170"/>
    <mergeCell ref="IHA170:IHM170"/>
    <mergeCell ref="ICN170:ICZ170"/>
    <mergeCell ref="IDA170:IDM170"/>
    <mergeCell ref="IDN170:IDZ170"/>
    <mergeCell ref="IEA170:IEM170"/>
    <mergeCell ref="IEN170:IEZ170"/>
    <mergeCell ref="IAA170:IAM170"/>
    <mergeCell ref="IAN170:IAZ170"/>
    <mergeCell ref="IBA170:IBM170"/>
    <mergeCell ref="IBN170:IBZ170"/>
    <mergeCell ref="ICA170:ICM170"/>
    <mergeCell ref="HXN170:HXZ170"/>
    <mergeCell ref="HYA170:HYM170"/>
    <mergeCell ref="HYN170:HYZ170"/>
    <mergeCell ref="HZA170:HZM170"/>
    <mergeCell ref="HZN170:HZZ170"/>
    <mergeCell ref="HVA170:HVM170"/>
    <mergeCell ref="HVN170:HVZ170"/>
    <mergeCell ref="HWA170:HWM170"/>
    <mergeCell ref="HWN170:HWZ170"/>
    <mergeCell ref="HXA170:HXM170"/>
    <mergeCell ref="HSN170:HSZ170"/>
    <mergeCell ref="HTA170:HTM170"/>
    <mergeCell ref="HTN170:HTZ170"/>
    <mergeCell ref="HUA170:HUM170"/>
    <mergeCell ref="HUN170:HUZ170"/>
    <mergeCell ref="HQA170:HQM170"/>
    <mergeCell ref="HQN170:HQZ170"/>
    <mergeCell ref="HRA170:HRM170"/>
    <mergeCell ref="HRN170:HRZ170"/>
    <mergeCell ref="HSA170:HSM170"/>
    <mergeCell ref="HNN170:HNZ170"/>
    <mergeCell ref="HOA170:HOM170"/>
    <mergeCell ref="HON170:HOZ170"/>
    <mergeCell ref="HPA170:HPM170"/>
    <mergeCell ref="HPN170:HPZ170"/>
    <mergeCell ref="HLA170:HLM170"/>
    <mergeCell ref="HLN170:HLZ170"/>
    <mergeCell ref="HMA170:HMM170"/>
    <mergeCell ref="HMN170:HMZ170"/>
    <mergeCell ref="HNA170:HNM170"/>
    <mergeCell ref="HIN170:HIZ170"/>
    <mergeCell ref="HJA170:HJM170"/>
    <mergeCell ref="HJN170:HJZ170"/>
    <mergeCell ref="HKA170:HKM170"/>
    <mergeCell ref="HKN170:HKZ170"/>
    <mergeCell ref="HGA170:HGM170"/>
    <mergeCell ref="HGN170:HGZ170"/>
    <mergeCell ref="HHA170:HHM170"/>
    <mergeCell ref="HHN170:HHZ170"/>
    <mergeCell ref="HIA170:HIM170"/>
    <mergeCell ref="HDN170:HDZ170"/>
    <mergeCell ref="HEA170:HEM170"/>
    <mergeCell ref="HEN170:HEZ170"/>
    <mergeCell ref="HFA170:HFM170"/>
    <mergeCell ref="HFN170:HFZ170"/>
    <mergeCell ref="HBA170:HBM170"/>
    <mergeCell ref="HBN170:HBZ170"/>
    <mergeCell ref="HCA170:HCM170"/>
    <mergeCell ref="HCN170:HCZ170"/>
    <mergeCell ref="HDA170:HDM170"/>
    <mergeCell ref="GYN170:GYZ170"/>
    <mergeCell ref="GZA170:GZM170"/>
    <mergeCell ref="GZN170:GZZ170"/>
    <mergeCell ref="HAA170:HAM170"/>
    <mergeCell ref="HAN170:HAZ170"/>
    <mergeCell ref="GWA170:GWM170"/>
    <mergeCell ref="GWN170:GWZ170"/>
    <mergeCell ref="GXA170:GXM170"/>
    <mergeCell ref="GXN170:GXZ170"/>
    <mergeCell ref="GYA170:GYM170"/>
    <mergeCell ref="GTN170:GTZ170"/>
    <mergeCell ref="GUA170:GUM170"/>
    <mergeCell ref="GUN170:GUZ170"/>
    <mergeCell ref="GVA170:GVM170"/>
    <mergeCell ref="GVN170:GVZ170"/>
    <mergeCell ref="GRA170:GRM170"/>
    <mergeCell ref="GRN170:GRZ170"/>
    <mergeCell ref="GSA170:GSM170"/>
    <mergeCell ref="GSN170:GSZ170"/>
    <mergeCell ref="GTA170:GTM170"/>
    <mergeCell ref="GON170:GOZ170"/>
    <mergeCell ref="GPA170:GPM170"/>
    <mergeCell ref="GPN170:GPZ170"/>
    <mergeCell ref="GQA170:GQM170"/>
    <mergeCell ref="GQN170:GQZ170"/>
    <mergeCell ref="GMA170:GMM170"/>
    <mergeCell ref="GMN170:GMZ170"/>
    <mergeCell ref="GNA170:GNM170"/>
    <mergeCell ref="GNN170:GNZ170"/>
    <mergeCell ref="GOA170:GOM170"/>
    <mergeCell ref="GJN170:GJZ170"/>
    <mergeCell ref="GKA170:GKM170"/>
    <mergeCell ref="GKN170:GKZ170"/>
    <mergeCell ref="GLA170:GLM170"/>
    <mergeCell ref="GLN170:GLZ170"/>
    <mergeCell ref="GHA170:GHM170"/>
    <mergeCell ref="GHN170:GHZ170"/>
    <mergeCell ref="GIA170:GIM170"/>
    <mergeCell ref="GIN170:GIZ170"/>
    <mergeCell ref="GJA170:GJM170"/>
    <mergeCell ref="GEN170:GEZ170"/>
    <mergeCell ref="GFA170:GFM170"/>
    <mergeCell ref="GFN170:GFZ170"/>
    <mergeCell ref="GGA170:GGM170"/>
    <mergeCell ref="GGN170:GGZ170"/>
    <mergeCell ref="GCA170:GCM170"/>
    <mergeCell ref="GCN170:GCZ170"/>
    <mergeCell ref="GDA170:GDM170"/>
    <mergeCell ref="GDN170:GDZ170"/>
    <mergeCell ref="GEA170:GEM170"/>
    <mergeCell ref="FZN170:FZZ170"/>
    <mergeCell ref="GAA170:GAM170"/>
    <mergeCell ref="GAN170:GAZ170"/>
    <mergeCell ref="GBA170:GBM170"/>
    <mergeCell ref="GBN170:GBZ170"/>
    <mergeCell ref="FXA170:FXM170"/>
    <mergeCell ref="FXN170:FXZ170"/>
    <mergeCell ref="FYA170:FYM170"/>
    <mergeCell ref="FYN170:FYZ170"/>
    <mergeCell ref="FZA170:FZM170"/>
    <mergeCell ref="FUN170:FUZ170"/>
    <mergeCell ref="FVA170:FVM170"/>
    <mergeCell ref="FVN170:FVZ170"/>
    <mergeCell ref="FWA170:FWM170"/>
    <mergeCell ref="FWN170:FWZ170"/>
    <mergeCell ref="FSA170:FSM170"/>
    <mergeCell ref="FSN170:FSZ170"/>
    <mergeCell ref="FTA170:FTM170"/>
    <mergeCell ref="FTN170:FTZ170"/>
    <mergeCell ref="FUA170:FUM170"/>
    <mergeCell ref="FPN170:FPZ170"/>
    <mergeCell ref="FQA170:FQM170"/>
    <mergeCell ref="FQN170:FQZ170"/>
    <mergeCell ref="FRA170:FRM170"/>
    <mergeCell ref="FRN170:FRZ170"/>
    <mergeCell ref="FNA170:FNM170"/>
    <mergeCell ref="FNN170:FNZ170"/>
    <mergeCell ref="FOA170:FOM170"/>
    <mergeCell ref="FON170:FOZ170"/>
    <mergeCell ref="FPA170:FPM170"/>
    <mergeCell ref="FKN170:FKZ170"/>
    <mergeCell ref="FLA170:FLM170"/>
    <mergeCell ref="FLN170:FLZ170"/>
    <mergeCell ref="FMA170:FMM170"/>
    <mergeCell ref="FMN170:FMZ170"/>
    <mergeCell ref="FIA170:FIM170"/>
    <mergeCell ref="FIN170:FIZ170"/>
    <mergeCell ref="FJA170:FJM170"/>
    <mergeCell ref="FJN170:FJZ170"/>
    <mergeCell ref="FKA170:FKM170"/>
    <mergeCell ref="FFN170:FFZ170"/>
    <mergeCell ref="FGA170:FGM170"/>
    <mergeCell ref="FGN170:FGZ170"/>
    <mergeCell ref="FHA170:FHM170"/>
    <mergeCell ref="FHN170:FHZ170"/>
    <mergeCell ref="FDA170:FDM170"/>
    <mergeCell ref="FDN170:FDZ170"/>
    <mergeCell ref="FEA170:FEM170"/>
    <mergeCell ref="FEN170:FEZ170"/>
    <mergeCell ref="FFA170:FFM170"/>
    <mergeCell ref="FAN170:FAZ170"/>
    <mergeCell ref="FBA170:FBM170"/>
    <mergeCell ref="FBN170:FBZ170"/>
    <mergeCell ref="FCA170:FCM170"/>
    <mergeCell ref="FCN170:FCZ170"/>
    <mergeCell ref="EYA170:EYM170"/>
    <mergeCell ref="EYN170:EYZ170"/>
    <mergeCell ref="EZA170:EZM170"/>
    <mergeCell ref="EZN170:EZZ170"/>
    <mergeCell ref="FAA170:FAM170"/>
    <mergeCell ref="EVN170:EVZ170"/>
    <mergeCell ref="EWA170:EWM170"/>
    <mergeCell ref="EWN170:EWZ170"/>
    <mergeCell ref="EXA170:EXM170"/>
    <mergeCell ref="EXN170:EXZ170"/>
    <mergeCell ref="ETA170:ETM170"/>
    <mergeCell ref="ETN170:ETZ170"/>
    <mergeCell ref="EUA170:EUM170"/>
    <mergeCell ref="EUN170:EUZ170"/>
    <mergeCell ref="EVA170:EVM170"/>
    <mergeCell ref="EQN170:EQZ170"/>
    <mergeCell ref="ERA170:ERM170"/>
    <mergeCell ref="ERN170:ERZ170"/>
    <mergeCell ref="ESA170:ESM170"/>
    <mergeCell ref="ESN170:ESZ170"/>
    <mergeCell ref="EOA170:EOM170"/>
    <mergeCell ref="EON170:EOZ170"/>
    <mergeCell ref="EPA170:EPM170"/>
    <mergeCell ref="EPN170:EPZ170"/>
    <mergeCell ref="EQA170:EQM170"/>
    <mergeCell ref="ELN170:ELZ170"/>
    <mergeCell ref="EMA170:EMM170"/>
    <mergeCell ref="EMN170:EMZ170"/>
    <mergeCell ref="ENA170:ENM170"/>
    <mergeCell ref="ENN170:ENZ170"/>
    <mergeCell ref="EJA170:EJM170"/>
    <mergeCell ref="EJN170:EJZ170"/>
    <mergeCell ref="EKA170:EKM170"/>
    <mergeCell ref="EKN170:EKZ170"/>
    <mergeCell ref="ELA170:ELM170"/>
    <mergeCell ref="EGN170:EGZ170"/>
    <mergeCell ref="EHA170:EHM170"/>
    <mergeCell ref="EHN170:EHZ170"/>
    <mergeCell ref="EIA170:EIM170"/>
    <mergeCell ref="EIN170:EIZ170"/>
    <mergeCell ref="EEA170:EEM170"/>
    <mergeCell ref="EEN170:EEZ170"/>
    <mergeCell ref="EFA170:EFM170"/>
    <mergeCell ref="EFN170:EFZ170"/>
    <mergeCell ref="EGA170:EGM170"/>
    <mergeCell ref="EBN170:EBZ170"/>
    <mergeCell ref="ECA170:ECM170"/>
    <mergeCell ref="ECN170:ECZ170"/>
    <mergeCell ref="EDA170:EDM170"/>
    <mergeCell ref="EDN170:EDZ170"/>
    <mergeCell ref="DZA170:DZM170"/>
    <mergeCell ref="DZN170:DZZ170"/>
    <mergeCell ref="EAA170:EAM170"/>
    <mergeCell ref="EAN170:EAZ170"/>
    <mergeCell ref="EBA170:EBM170"/>
    <mergeCell ref="DWN170:DWZ170"/>
    <mergeCell ref="DXA170:DXM170"/>
    <mergeCell ref="DXN170:DXZ170"/>
    <mergeCell ref="DYA170:DYM170"/>
    <mergeCell ref="DYN170:DYZ170"/>
    <mergeCell ref="DUA170:DUM170"/>
    <mergeCell ref="DUN170:DUZ170"/>
    <mergeCell ref="DVA170:DVM170"/>
    <mergeCell ref="DVN170:DVZ170"/>
    <mergeCell ref="DWA170:DWM170"/>
    <mergeCell ref="DRN170:DRZ170"/>
    <mergeCell ref="DSA170:DSM170"/>
    <mergeCell ref="DSN170:DSZ170"/>
    <mergeCell ref="DTA170:DTM170"/>
    <mergeCell ref="DTN170:DTZ170"/>
    <mergeCell ref="DPA170:DPM170"/>
    <mergeCell ref="DPN170:DPZ170"/>
    <mergeCell ref="DQA170:DQM170"/>
    <mergeCell ref="DQN170:DQZ170"/>
    <mergeCell ref="DRA170:DRM170"/>
    <mergeCell ref="DMN170:DMZ170"/>
    <mergeCell ref="DNA170:DNM170"/>
    <mergeCell ref="DNN170:DNZ170"/>
    <mergeCell ref="DOA170:DOM170"/>
    <mergeCell ref="DON170:DOZ170"/>
    <mergeCell ref="DKA170:DKM170"/>
    <mergeCell ref="DKN170:DKZ170"/>
    <mergeCell ref="DLA170:DLM170"/>
    <mergeCell ref="DLN170:DLZ170"/>
    <mergeCell ref="DMA170:DMM170"/>
    <mergeCell ref="DHN170:DHZ170"/>
    <mergeCell ref="DIA170:DIM170"/>
    <mergeCell ref="DIN170:DIZ170"/>
    <mergeCell ref="DJA170:DJM170"/>
    <mergeCell ref="DJN170:DJZ170"/>
    <mergeCell ref="DFA170:DFM170"/>
    <mergeCell ref="DFN170:DFZ170"/>
    <mergeCell ref="DGA170:DGM170"/>
    <mergeCell ref="DGN170:DGZ170"/>
    <mergeCell ref="DHA170:DHM170"/>
    <mergeCell ref="DCN170:DCZ170"/>
    <mergeCell ref="DDA170:DDM170"/>
    <mergeCell ref="DDN170:DDZ170"/>
    <mergeCell ref="DEA170:DEM170"/>
    <mergeCell ref="DEN170:DEZ170"/>
    <mergeCell ref="DAA170:DAM170"/>
    <mergeCell ref="DAN170:DAZ170"/>
    <mergeCell ref="DBA170:DBM170"/>
    <mergeCell ref="DBN170:DBZ170"/>
    <mergeCell ref="DCA170:DCM170"/>
    <mergeCell ref="CXN170:CXZ170"/>
    <mergeCell ref="CYA170:CYM170"/>
    <mergeCell ref="CYN170:CYZ170"/>
    <mergeCell ref="CZA170:CZM170"/>
    <mergeCell ref="CZN170:CZZ170"/>
    <mergeCell ref="CVA170:CVM170"/>
    <mergeCell ref="CVN170:CVZ170"/>
    <mergeCell ref="CWA170:CWM170"/>
    <mergeCell ref="CWN170:CWZ170"/>
    <mergeCell ref="CXA170:CXM170"/>
    <mergeCell ref="CSN170:CSZ170"/>
    <mergeCell ref="CTA170:CTM170"/>
    <mergeCell ref="CTN170:CTZ170"/>
    <mergeCell ref="CUA170:CUM170"/>
    <mergeCell ref="CUN170:CUZ170"/>
    <mergeCell ref="CQA170:CQM170"/>
    <mergeCell ref="CQN170:CQZ170"/>
    <mergeCell ref="CRA170:CRM170"/>
    <mergeCell ref="CRN170:CRZ170"/>
    <mergeCell ref="CSA170:CSM170"/>
    <mergeCell ref="CNN170:CNZ170"/>
    <mergeCell ref="COA170:COM170"/>
    <mergeCell ref="CON170:COZ170"/>
    <mergeCell ref="CPA170:CPM170"/>
    <mergeCell ref="CPN170:CPZ170"/>
    <mergeCell ref="CLA170:CLM170"/>
    <mergeCell ref="CLN170:CLZ170"/>
    <mergeCell ref="CMA170:CMM170"/>
    <mergeCell ref="CMN170:CMZ170"/>
    <mergeCell ref="CNA170:CNM170"/>
    <mergeCell ref="CIN170:CIZ170"/>
    <mergeCell ref="CJA170:CJM170"/>
    <mergeCell ref="CJN170:CJZ170"/>
    <mergeCell ref="CKA170:CKM170"/>
    <mergeCell ref="CKN170:CKZ170"/>
    <mergeCell ref="CGA170:CGM170"/>
    <mergeCell ref="CGN170:CGZ170"/>
    <mergeCell ref="CHA170:CHM170"/>
    <mergeCell ref="CHN170:CHZ170"/>
    <mergeCell ref="CIA170:CIM170"/>
    <mergeCell ref="CDN170:CDZ170"/>
    <mergeCell ref="CEA170:CEM170"/>
    <mergeCell ref="CEN170:CEZ170"/>
    <mergeCell ref="CFA170:CFM170"/>
    <mergeCell ref="CFN170:CFZ170"/>
    <mergeCell ref="CBA170:CBM170"/>
    <mergeCell ref="CBN170:CBZ170"/>
    <mergeCell ref="CCA170:CCM170"/>
    <mergeCell ref="CCN170:CCZ170"/>
    <mergeCell ref="CDA170:CDM170"/>
    <mergeCell ref="BYN170:BYZ170"/>
    <mergeCell ref="BZA170:BZM170"/>
    <mergeCell ref="BZN170:BZZ170"/>
    <mergeCell ref="CAA170:CAM170"/>
    <mergeCell ref="CAN170:CAZ170"/>
    <mergeCell ref="BWA170:BWM170"/>
    <mergeCell ref="BWN170:BWZ170"/>
    <mergeCell ref="BXA170:BXM170"/>
    <mergeCell ref="BXN170:BXZ170"/>
    <mergeCell ref="BYA170:BYM170"/>
    <mergeCell ref="BTN170:BTZ170"/>
    <mergeCell ref="BUA170:BUM170"/>
    <mergeCell ref="BUN170:BUZ170"/>
    <mergeCell ref="BVA170:BVM170"/>
    <mergeCell ref="BVN170:BVZ170"/>
    <mergeCell ref="BRA170:BRM170"/>
    <mergeCell ref="BRN170:BRZ170"/>
    <mergeCell ref="BSA170:BSM170"/>
    <mergeCell ref="BSN170:BSZ170"/>
    <mergeCell ref="BTA170:BTM170"/>
    <mergeCell ref="BON170:BOZ170"/>
    <mergeCell ref="BPA170:BPM170"/>
    <mergeCell ref="BPN170:BPZ170"/>
    <mergeCell ref="BQA170:BQM170"/>
    <mergeCell ref="BQN170:BQZ170"/>
    <mergeCell ref="BMA170:BMM170"/>
    <mergeCell ref="BMN170:BMZ170"/>
    <mergeCell ref="BNA170:BNM170"/>
    <mergeCell ref="BNN170:BNZ170"/>
    <mergeCell ref="BOA170:BOM170"/>
    <mergeCell ref="BJN170:BJZ170"/>
    <mergeCell ref="BKA170:BKM170"/>
    <mergeCell ref="BKN170:BKZ170"/>
    <mergeCell ref="BLA170:BLM170"/>
    <mergeCell ref="BLN170:BLZ170"/>
    <mergeCell ref="BHA170:BHM170"/>
    <mergeCell ref="BHN170:BHZ170"/>
    <mergeCell ref="BIA170:BIM170"/>
    <mergeCell ref="BIN170:BIZ170"/>
    <mergeCell ref="BJA170:BJM170"/>
    <mergeCell ref="BEN170:BEZ170"/>
    <mergeCell ref="BFA170:BFM170"/>
    <mergeCell ref="BFN170:BFZ170"/>
    <mergeCell ref="BGA170:BGM170"/>
    <mergeCell ref="BGN170:BGZ170"/>
    <mergeCell ref="BCA170:BCM170"/>
    <mergeCell ref="BCN170:BCZ170"/>
    <mergeCell ref="BDA170:BDM170"/>
    <mergeCell ref="BDN170:BDZ170"/>
    <mergeCell ref="BEA170:BEM170"/>
    <mergeCell ref="AZN170:AZZ170"/>
    <mergeCell ref="BAA170:BAM170"/>
    <mergeCell ref="BAN170:BAZ170"/>
    <mergeCell ref="BBA170:BBM170"/>
    <mergeCell ref="BBN170:BBZ170"/>
    <mergeCell ref="AXA170:AXM170"/>
    <mergeCell ref="AXN170:AXZ170"/>
    <mergeCell ref="AYA170:AYM170"/>
    <mergeCell ref="AYN170:AYZ170"/>
    <mergeCell ref="AZA170:AZM170"/>
    <mergeCell ref="AUN170:AUZ170"/>
    <mergeCell ref="AVA170:AVM170"/>
    <mergeCell ref="AVN170:AVZ170"/>
    <mergeCell ref="AWA170:AWM170"/>
    <mergeCell ref="AWN170:AWZ170"/>
    <mergeCell ref="ASA170:ASM170"/>
    <mergeCell ref="ASN170:ASZ170"/>
    <mergeCell ref="ATA170:ATM170"/>
    <mergeCell ref="ATN170:ATZ170"/>
    <mergeCell ref="AUA170:AUM170"/>
    <mergeCell ref="APN170:APZ170"/>
    <mergeCell ref="AQA170:AQM170"/>
    <mergeCell ref="AQN170:AQZ170"/>
    <mergeCell ref="ARA170:ARM170"/>
    <mergeCell ref="ARN170:ARZ170"/>
    <mergeCell ref="ANA170:ANM170"/>
    <mergeCell ref="ANN170:ANZ170"/>
    <mergeCell ref="AOA170:AOM170"/>
    <mergeCell ref="AON170:AOZ170"/>
    <mergeCell ref="APA170:APM170"/>
    <mergeCell ref="RN170:RZ170"/>
    <mergeCell ref="SA170:SM170"/>
    <mergeCell ref="SN170:SZ170"/>
    <mergeCell ref="AKN170:AKZ170"/>
    <mergeCell ref="ALA170:ALM170"/>
    <mergeCell ref="ALN170:ALZ170"/>
    <mergeCell ref="AMA170:AMM170"/>
    <mergeCell ref="AMN170:AMZ170"/>
    <mergeCell ref="AIA170:AIM170"/>
    <mergeCell ref="AIN170:AIZ170"/>
    <mergeCell ref="AJA170:AJM170"/>
    <mergeCell ref="AJN170:AJZ170"/>
    <mergeCell ref="AKA170:AKM170"/>
    <mergeCell ref="AFN170:AFZ170"/>
    <mergeCell ref="AGA170:AGM170"/>
    <mergeCell ref="AGN170:AGZ170"/>
    <mergeCell ref="AHA170:AHM170"/>
    <mergeCell ref="AHN170:AHZ170"/>
    <mergeCell ref="ADA170:ADM170"/>
    <mergeCell ref="ADN170:ADZ170"/>
    <mergeCell ref="AEA170:AEM170"/>
    <mergeCell ref="AEN170:AEZ170"/>
    <mergeCell ref="AFA170:AFM170"/>
    <mergeCell ref="AAN170:AAZ170"/>
    <mergeCell ref="ABA170:ABM170"/>
    <mergeCell ref="ABN170:ABZ170"/>
    <mergeCell ref="ACA170:ACM170"/>
    <mergeCell ref="ACN170:ACZ170"/>
    <mergeCell ref="YN170:YZ170"/>
    <mergeCell ref="ZA170:ZM170"/>
    <mergeCell ref="ZN170:ZZ170"/>
    <mergeCell ref="AAA170:AAM170"/>
    <mergeCell ref="VN170:VZ170"/>
    <mergeCell ref="WA170:WM170"/>
    <mergeCell ref="WN170:WZ170"/>
    <mergeCell ref="XA170:XM170"/>
    <mergeCell ref="XN170:XZ170"/>
    <mergeCell ref="TA170:TM170"/>
    <mergeCell ref="TN170:TZ170"/>
    <mergeCell ref="UA170:UM170"/>
    <mergeCell ref="UN170:UZ170"/>
    <mergeCell ref="VA170:VM170"/>
    <mergeCell ref="YA170:YM170"/>
    <mergeCell ref="AA170:AM170"/>
    <mergeCell ref="AN170:AZ170"/>
    <mergeCell ref="BA170:BM170"/>
    <mergeCell ref="BN170:BZ170"/>
    <mergeCell ref="CA170:CM170"/>
    <mergeCell ref="CN170:CZ170"/>
    <mergeCell ref="DA170:DM170"/>
    <mergeCell ref="DN170:DZ170"/>
    <mergeCell ref="EA170:EM170"/>
    <mergeCell ref="EN170:EZ170"/>
    <mergeCell ref="FA170:FM170"/>
    <mergeCell ref="FN170:FZ170"/>
    <mergeCell ref="GA170:GM170"/>
    <mergeCell ref="HN170:HZ170"/>
    <mergeCell ref="QN170:QZ170"/>
    <mergeCell ref="RA170:RM170"/>
    <mergeCell ref="ON170:OZ170"/>
    <mergeCell ref="PA170:PM170"/>
    <mergeCell ref="PN170:PZ170"/>
    <mergeCell ref="QA170:QM170"/>
    <mergeCell ref="LN170:LZ170"/>
    <mergeCell ref="MA170:MM170"/>
    <mergeCell ref="MN170:MZ170"/>
    <mergeCell ref="NA170:NM170"/>
    <mergeCell ref="NN170:NZ170"/>
    <mergeCell ref="JA170:JM170"/>
    <mergeCell ref="JN170:JZ170"/>
    <mergeCell ref="OA170:OM170"/>
    <mergeCell ref="KA170:KM170"/>
    <mergeCell ref="KN170:KZ170"/>
    <mergeCell ref="LA170:LM170"/>
    <mergeCell ref="A261:M261"/>
    <mergeCell ref="A281:M281"/>
    <mergeCell ref="A223:M223"/>
    <mergeCell ref="A140:M140"/>
    <mergeCell ref="XDA49:XDM49"/>
    <mergeCell ref="XDN49:XDZ49"/>
    <mergeCell ref="XEA49:XEM49"/>
    <mergeCell ref="WTA49:WTM49"/>
    <mergeCell ref="WTN49:WTZ49"/>
    <mergeCell ref="GN170:GZ170"/>
    <mergeCell ref="HA170:HM170"/>
    <mergeCell ref="IA170:IM170"/>
    <mergeCell ref="IN170:IZ170"/>
    <mergeCell ref="WUA49:WUM49"/>
    <mergeCell ref="N170:Z170"/>
    <mergeCell ref="WUN49:WUZ49"/>
    <mergeCell ref="WVA49:WVM49"/>
    <mergeCell ref="WQN49:WQZ49"/>
    <mergeCell ref="WRA49:WRM49"/>
    <mergeCell ref="WRN49:WRZ49"/>
    <mergeCell ref="WSA49:WSM49"/>
    <mergeCell ref="WSN49:WSZ49"/>
    <mergeCell ref="XEN49:XEZ49"/>
    <mergeCell ref="XFA49:XFD49"/>
    <mergeCell ref="XAN49:XAZ49"/>
    <mergeCell ref="XBA49:XBM49"/>
    <mergeCell ref="XBN49:XBZ49"/>
    <mergeCell ref="XCA49:XCM49"/>
    <mergeCell ref="XCN49:XCZ49"/>
    <mergeCell ref="WYA49:WYM49"/>
    <mergeCell ref="WYN49:WYZ49"/>
    <mergeCell ref="WZA49:WZM49"/>
    <mergeCell ref="WZN49:WZZ49"/>
    <mergeCell ref="XAA49:XAM49"/>
    <mergeCell ref="WVN49:WVZ49"/>
    <mergeCell ref="WWA49:WWM49"/>
    <mergeCell ref="WWN49:WWZ49"/>
    <mergeCell ref="WXA49:WXM49"/>
    <mergeCell ref="WXN49:WXZ49"/>
    <mergeCell ref="WOA49:WOM49"/>
    <mergeCell ref="WON49:WOZ49"/>
    <mergeCell ref="WPA49:WPM49"/>
    <mergeCell ref="WPN49:WPZ49"/>
    <mergeCell ref="WQA49:WQM49"/>
    <mergeCell ref="WLN49:WLZ49"/>
    <mergeCell ref="WMA49:WMM49"/>
    <mergeCell ref="WMN49:WMZ49"/>
    <mergeCell ref="WNA49:WNM49"/>
    <mergeCell ref="WNN49:WNZ49"/>
    <mergeCell ref="WJA49:WJM49"/>
    <mergeCell ref="WJN49:WJZ49"/>
    <mergeCell ref="WKA49:WKM49"/>
    <mergeCell ref="WKN49:WKZ49"/>
    <mergeCell ref="WLA49:WLM49"/>
    <mergeCell ref="WGN49:WGZ49"/>
    <mergeCell ref="WHA49:WHM49"/>
    <mergeCell ref="WHN49:WHZ49"/>
    <mergeCell ref="WIA49:WIM49"/>
    <mergeCell ref="WIN49:WIZ49"/>
    <mergeCell ref="WEA49:WEM49"/>
    <mergeCell ref="WEN49:WEZ49"/>
    <mergeCell ref="WFA49:WFM49"/>
    <mergeCell ref="WFN49:WFZ49"/>
    <mergeCell ref="WGA49:WGM49"/>
    <mergeCell ref="WBN49:WBZ49"/>
    <mergeCell ref="WCA49:WCM49"/>
    <mergeCell ref="WCN49:WCZ49"/>
    <mergeCell ref="WDA49:WDM49"/>
    <mergeCell ref="WDN49:WDZ49"/>
    <mergeCell ref="VZA49:VZM49"/>
    <mergeCell ref="VZN49:VZZ49"/>
    <mergeCell ref="WAA49:WAM49"/>
    <mergeCell ref="WAN49:WAZ49"/>
    <mergeCell ref="WBA49:WBM49"/>
    <mergeCell ref="VWN49:VWZ49"/>
    <mergeCell ref="VXA49:VXM49"/>
    <mergeCell ref="VXN49:VXZ49"/>
    <mergeCell ref="VYA49:VYM49"/>
    <mergeCell ref="VYN49:VYZ49"/>
    <mergeCell ref="VUA49:VUM49"/>
    <mergeCell ref="VUN49:VUZ49"/>
    <mergeCell ref="VVA49:VVM49"/>
    <mergeCell ref="VVN49:VVZ49"/>
    <mergeCell ref="VWA49:VWM49"/>
    <mergeCell ref="VRN49:VRZ49"/>
    <mergeCell ref="VSA49:VSM49"/>
    <mergeCell ref="VSN49:VSZ49"/>
    <mergeCell ref="VTA49:VTM49"/>
    <mergeCell ref="VTN49:VTZ49"/>
    <mergeCell ref="VPA49:VPM49"/>
    <mergeCell ref="VPN49:VPZ49"/>
    <mergeCell ref="VQA49:VQM49"/>
    <mergeCell ref="VQN49:VQZ49"/>
    <mergeCell ref="VRA49:VRM49"/>
    <mergeCell ref="VMN49:VMZ49"/>
    <mergeCell ref="VNA49:VNM49"/>
    <mergeCell ref="VNN49:VNZ49"/>
    <mergeCell ref="VOA49:VOM49"/>
    <mergeCell ref="VON49:VOZ49"/>
    <mergeCell ref="VKA49:VKM49"/>
    <mergeCell ref="VKN49:VKZ49"/>
    <mergeCell ref="VLA49:VLM49"/>
    <mergeCell ref="VLN49:VLZ49"/>
    <mergeCell ref="VMA49:VMM49"/>
    <mergeCell ref="VHN49:VHZ49"/>
    <mergeCell ref="VIA49:VIM49"/>
    <mergeCell ref="VIN49:VIZ49"/>
    <mergeCell ref="VJA49:VJM49"/>
    <mergeCell ref="VJN49:VJZ49"/>
    <mergeCell ref="VFA49:VFM49"/>
    <mergeCell ref="VFN49:VFZ49"/>
    <mergeCell ref="VGA49:VGM49"/>
    <mergeCell ref="VGN49:VGZ49"/>
    <mergeCell ref="VHA49:VHM49"/>
    <mergeCell ref="VCN49:VCZ49"/>
    <mergeCell ref="VDA49:VDM49"/>
    <mergeCell ref="VDN49:VDZ49"/>
    <mergeCell ref="VEA49:VEM49"/>
    <mergeCell ref="VEN49:VEZ49"/>
    <mergeCell ref="VAA49:VAM49"/>
    <mergeCell ref="VAN49:VAZ49"/>
    <mergeCell ref="VBA49:VBM49"/>
    <mergeCell ref="VBN49:VBZ49"/>
    <mergeCell ref="VCA49:VCM49"/>
    <mergeCell ref="UXN49:UXZ49"/>
    <mergeCell ref="UYA49:UYM49"/>
    <mergeCell ref="UYN49:UYZ49"/>
    <mergeCell ref="UZA49:UZM49"/>
    <mergeCell ref="UZN49:UZZ49"/>
    <mergeCell ref="UVA49:UVM49"/>
    <mergeCell ref="UVN49:UVZ49"/>
    <mergeCell ref="UWA49:UWM49"/>
    <mergeCell ref="UWN49:UWZ49"/>
    <mergeCell ref="UXA49:UXM49"/>
    <mergeCell ref="USN49:USZ49"/>
    <mergeCell ref="UTA49:UTM49"/>
    <mergeCell ref="UTN49:UTZ49"/>
    <mergeCell ref="UUA49:UUM49"/>
    <mergeCell ref="UUN49:UUZ49"/>
    <mergeCell ref="UQA49:UQM49"/>
    <mergeCell ref="UQN49:UQZ49"/>
    <mergeCell ref="URA49:URM49"/>
    <mergeCell ref="URN49:URZ49"/>
    <mergeCell ref="USA49:USM49"/>
    <mergeCell ref="UNN49:UNZ49"/>
    <mergeCell ref="UOA49:UOM49"/>
    <mergeCell ref="UON49:UOZ49"/>
    <mergeCell ref="UPA49:UPM49"/>
    <mergeCell ref="UPN49:UPZ49"/>
    <mergeCell ref="ULA49:ULM49"/>
    <mergeCell ref="ULN49:ULZ49"/>
    <mergeCell ref="UMA49:UMM49"/>
    <mergeCell ref="UMN49:UMZ49"/>
    <mergeCell ref="UNA49:UNM49"/>
    <mergeCell ref="UIN49:UIZ49"/>
    <mergeCell ref="UJA49:UJM49"/>
    <mergeCell ref="UJN49:UJZ49"/>
    <mergeCell ref="UKA49:UKM49"/>
    <mergeCell ref="UKN49:UKZ49"/>
    <mergeCell ref="UGA49:UGM49"/>
    <mergeCell ref="UGN49:UGZ49"/>
    <mergeCell ref="UHA49:UHM49"/>
    <mergeCell ref="UHN49:UHZ49"/>
    <mergeCell ref="UIA49:UIM49"/>
    <mergeCell ref="UDN49:UDZ49"/>
    <mergeCell ref="UEA49:UEM49"/>
    <mergeCell ref="UEN49:UEZ49"/>
    <mergeCell ref="UFA49:UFM49"/>
    <mergeCell ref="UFN49:UFZ49"/>
    <mergeCell ref="UBA49:UBM49"/>
    <mergeCell ref="UBN49:UBZ49"/>
    <mergeCell ref="UCA49:UCM49"/>
    <mergeCell ref="UCN49:UCZ49"/>
    <mergeCell ref="UDA49:UDM49"/>
    <mergeCell ref="TYN49:TYZ49"/>
    <mergeCell ref="TZA49:TZM49"/>
    <mergeCell ref="TZN49:TZZ49"/>
    <mergeCell ref="UAA49:UAM49"/>
    <mergeCell ref="UAN49:UAZ49"/>
    <mergeCell ref="TWA49:TWM49"/>
    <mergeCell ref="TWN49:TWZ49"/>
    <mergeCell ref="TXA49:TXM49"/>
    <mergeCell ref="TXN49:TXZ49"/>
    <mergeCell ref="TYA49:TYM49"/>
    <mergeCell ref="TTN49:TTZ49"/>
    <mergeCell ref="TUA49:TUM49"/>
    <mergeCell ref="TUN49:TUZ49"/>
    <mergeCell ref="TVA49:TVM49"/>
    <mergeCell ref="TVN49:TVZ49"/>
    <mergeCell ref="TRA49:TRM49"/>
    <mergeCell ref="TRN49:TRZ49"/>
    <mergeCell ref="TSA49:TSM49"/>
    <mergeCell ref="TSN49:TSZ49"/>
    <mergeCell ref="TTA49:TTM49"/>
    <mergeCell ref="TON49:TOZ49"/>
    <mergeCell ref="TPA49:TPM49"/>
    <mergeCell ref="TPN49:TPZ49"/>
    <mergeCell ref="TQA49:TQM49"/>
    <mergeCell ref="TQN49:TQZ49"/>
    <mergeCell ref="TMA49:TMM49"/>
    <mergeCell ref="TMN49:TMZ49"/>
    <mergeCell ref="TNA49:TNM49"/>
    <mergeCell ref="TNN49:TNZ49"/>
    <mergeCell ref="TOA49:TOM49"/>
    <mergeCell ref="TJN49:TJZ49"/>
    <mergeCell ref="TKA49:TKM49"/>
    <mergeCell ref="TKN49:TKZ49"/>
    <mergeCell ref="TLA49:TLM49"/>
    <mergeCell ref="TLN49:TLZ49"/>
    <mergeCell ref="THA49:THM49"/>
    <mergeCell ref="THN49:THZ49"/>
    <mergeCell ref="TIA49:TIM49"/>
    <mergeCell ref="TIN49:TIZ49"/>
    <mergeCell ref="TJA49:TJM49"/>
    <mergeCell ref="TEN49:TEZ49"/>
    <mergeCell ref="TFA49:TFM49"/>
    <mergeCell ref="TFN49:TFZ49"/>
    <mergeCell ref="TGA49:TGM49"/>
    <mergeCell ref="TGN49:TGZ49"/>
    <mergeCell ref="TCA49:TCM49"/>
    <mergeCell ref="TCN49:TCZ49"/>
    <mergeCell ref="TDA49:TDM49"/>
    <mergeCell ref="TDN49:TDZ49"/>
    <mergeCell ref="TEA49:TEM49"/>
    <mergeCell ref="SZN49:SZZ49"/>
    <mergeCell ref="TAA49:TAM49"/>
    <mergeCell ref="TAN49:TAZ49"/>
    <mergeCell ref="TBA49:TBM49"/>
    <mergeCell ref="TBN49:TBZ49"/>
    <mergeCell ref="SXA49:SXM49"/>
    <mergeCell ref="SXN49:SXZ49"/>
    <mergeCell ref="SYA49:SYM49"/>
    <mergeCell ref="SYN49:SYZ49"/>
    <mergeCell ref="SZA49:SZM49"/>
    <mergeCell ref="SUN49:SUZ49"/>
    <mergeCell ref="SVA49:SVM49"/>
    <mergeCell ref="SVN49:SVZ49"/>
    <mergeCell ref="SWA49:SWM49"/>
    <mergeCell ref="SWN49:SWZ49"/>
    <mergeCell ref="SSA49:SSM49"/>
    <mergeCell ref="SSN49:SSZ49"/>
    <mergeCell ref="STA49:STM49"/>
    <mergeCell ref="STN49:STZ49"/>
    <mergeCell ref="SUA49:SUM49"/>
    <mergeCell ref="SPN49:SPZ49"/>
    <mergeCell ref="SQA49:SQM49"/>
    <mergeCell ref="SQN49:SQZ49"/>
    <mergeCell ref="SRA49:SRM49"/>
    <mergeCell ref="SRN49:SRZ49"/>
    <mergeCell ref="SNA49:SNM49"/>
    <mergeCell ref="SNN49:SNZ49"/>
    <mergeCell ref="SOA49:SOM49"/>
    <mergeCell ref="SON49:SOZ49"/>
    <mergeCell ref="SPA49:SPM49"/>
    <mergeCell ref="SKN49:SKZ49"/>
    <mergeCell ref="SLA49:SLM49"/>
    <mergeCell ref="SLN49:SLZ49"/>
    <mergeCell ref="SMA49:SMM49"/>
    <mergeCell ref="SMN49:SMZ49"/>
    <mergeCell ref="SIA49:SIM49"/>
    <mergeCell ref="SIN49:SIZ49"/>
    <mergeCell ref="SJA49:SJM49"/>
    <mergeCell ref="SJN49:SJZ49"/>
    <mergeCell ref="SKA49:SKM49"/>
    <mergeCell ref="SFN49:SFZ49"/>
    <mergeCell ref="SGA49:SGM49"/>
    <mergeCell ref="SGN49:SGZ49"/>
    <mergeCell ref="SHA49:SHM49"/>
    <mergeCell ref="SHN49:SHZ49"/>
    <mergeCell ref="SDA49:SDM49"/>
    <mergeCell ref="SDN49:SDZ49"/>
    <mergeCell ref="SEA49:SEM49"/>
    <mergeCell ref="SEN49:SEZ49"/>
    <mergeCell ref="SFA49:SFM49"/>
    <mergeCell ref="SAN49:SAZ49"/>
    <mergeCell ref="SBA49:SBM49"/>
    <mergeCell ref="SBN49:SBZ49"/>
    <mergeCell ref="SCA49:SCM49"/>
    <mergeCell ref="SCN49:SCZ49"/>
    <mergeCell ref="RYA49:RYM49"/>
    <mergeCell ref="RYN49:RYZ49"/>
    <mergeCell ref="RZA49:RZM49"/>
    <mergeCell ref="RZN49:RZZ49"/>
    <mergeCell ref="SAA49:SAM49"/>
    <mergeCell ref="RVN49:RVZ49"/>
    <mergeCell ref="RWA49:RWM49"/>
    <mergeCell ref="RWN49:RWZ49"/>
    <mergeCell ref="RXA49:RXM49"/>
    <mergeCell ref="RXN49:RXZ49"/>
    <mergeCell ref="RTA49:RTM49"/>
    <mergeCell ref="RTN49:RTZ49"/>
    <mergeCell ref="RUA49:RUM49"/>
    <mergeCell ref="RUN49:RUZ49"/>
    <mergeCell ref="RVA49:RVM49"/>
    <mergeCell ref="RQN49:RQZ49"/>
    <mergeCell ref="RRA49:RRM49"/>
    <mergeCell ref="RRN49:RRZ49"/>
    <mergeCell ref="RSA49:RSM49"/>
    <mergeCell ref="RSN49:RSZ49"/>
    <mergeCell ref="ROA49:ROM49"/>
    <mergeCell ref="RON49:ROZ49"/>
    <mergeCell ref="RPA49:RPM49"/>
    <mergeCell ref="RPN49:RPZ49"/>
    <mergeCell ref="RQA49:RQM49"/>
    <mergeCell ref="RLN49:RLZ49"/>
    <mergeCell ref="RMA49:RMM49"/>
    <mergeCell ref="RMN49:RMZ49"/>
    <mergeCell ref="RNA49:RNM49"/>
    <mergeCell ref="RNN49:RNZ49"/>
    <mergeCell ref="RJA49:RJM49"/>
    <mergeCell ref="RJN49:RJZ49"/>
    <mergeCell ref="RKA49:RKM49"/>
    <mergeCell ref="RKN49:RKZ49"/>
    <mergeCell ref="RLA49:RLM49"/>
    <mergeCell ref="RGN49:RGZ49"/>
    <mergeCell ref="RHA49:RHM49"/>
    <mergeCell ref="RHN49:RHZ49"/>
    <mergeCell ref="RIA49:RIM49"/>
    <mergeCell ref="RIN49:RIZ49"/>
    <mergeCell ref="REA49:REM49"/>
    <mergeCell ref="REN49:REZ49"/>
    <mergeCell ref="RFA49:RFM49"/>
    <mergeCell ref="RFN49:RFZ49"/>
    <mergeCell ref="RGA49:RGM49"/>
    <mergeCell ref="RBN49:RBZ49"/>
    <mergeCell ref="RCA49:RCM49"/>
    <mergeCell ref="RCN49:RCZ49"/>
    <mergeCell ref="RDA49:RDM49"/>
    <mergeCell ref="RDN49:RDZ49"/>
    <mergeCell ref="QZA49:QZM49"/>
    <mergeCell ref="QZN49:QZZ49"/>
    <mergeCell ref="RAA49:RAM49"/>
    <mergeCell ref="RAN49:RAZ49"/>
    <mergeCell ref="RBA49:RBM49"/>
    <mergeCell ref="QWN49:QWZ49"/>
    <mergeCell ref="QXA49:QXM49"/>
    <mergeCell ref="QXN49:QXZ49"/>
    <mergeCell ref="QYA49:QYM49"/>
    <mergeCell ref="QYN49:QYZ49"/>
    <mergeCell ref="QUA49:QUM49"/>
    <mergeCell ref="QUN49:QUZ49"/>
    <mergeCell ref="QVA49:QVM49"/>
    <mergeCell ref="QVN49:QVZ49"/>
    <mergeCell ref="QWA49:QWM49"/>
    <mergeCell ref="QRN49:QRZ49"/>
    <mergeCell ref="QSA49:QSM49"/>
    <mergeCell ref="QSN49:QSZ49"/>
    <mergeCell ref="QTA49:QTM49"/>
    <mergeCell ref="QTN49:QTZ49"/>
    <mergeCell ref="QPA49:QPM49"/>
    <mergeCell ref="QPN49:QPZ49"/>
    <mergeCell ref="QQA49:QQM49"/>
    <mergeCell ref="QQN49:QQZ49"/>
    <mergeCell ref="QRA49:QRM49"/>
    <mergeCell ref="QMN49:QMZ49"/>
    <mergeCell ref="QNA49:QNM49"/>
    <mergeCell ref="QNN49:QNZ49"/>
    <mergeCell ref="QOA49:QOM49"/>
    <mergeCell ref="QON49:QOZ49"/>
    <mergeCell ref="QKA49:QKM49"/>
    <mergeCell ref="QKN49:QKZ49"/>
    <mergeCell ref="QLA49:QLM49"/>
    <mergeCell ref="QLN49:QLZ49"/>
    <mergeCell ref="QMA49:QMM49"/>
    <mergeCell ref="QHN49:QHZ49"/>
    <mergeCell ref="QIA49:QIM49"/>
    <mergeCell ref="QIN49:QIZ49"/>
    <mergeCell ref="QJA49:QJM49"/>
    <mergeCell ref="QJN49:QJZ49"/>
    <mergeCell ref="QFA49:QFM49"/>
    <mergeCell ref="QFN49:QFZ49"/>
    <mergeCell ref="QGA49:QGM49"/>
    <mergeCell ref="QGN49:QGZ49"/>
    <mergeCell ref="QHA49:QHM49"/>
    <mergeCell ref="QCN49:QCZ49"/>
    <mergeCell ref="QDA49:QDM49"/>
    <mergeCell ref="QDN49:QDZ49"/>
    <mergeCell ref="QEA49:QEM49"/>
    <mergeCell ref="QEN49:QEZ49"/>
    <mergeCell ref="QAA49:QAM49"/>
    <mergeCell ref="QAN49:QAZ49"/>
    <mergeCell ref="QBA49:QBM49"/>
    <mergeCell ref="QBN49:QBZ49"/>
    <mergeCell ref="QCA49:QCM49"/>
    <mergeCell ref="PXN49:PXZ49"/>
    <mergeCell ref="PYA49:PYM49"/>
    <mergeCell ref="PYN49:PYZ49"/>
    <mergeCell ref="PZA49:PZM49"/>
    <mergeCell ref="PZN49:PZZ49"/>
    <mergeCell ref="PVA49:PVM49"/>
    <mergeCell ref="PVN49:PVZ49"/>
    <mergeCell ref="PWA49:PWM49"/>
    <mergeCell ref="PWN49:PWZ49"/>
    <mergeCell ref="PXA49:PXM49"/>
    <mergeCell ref="PSN49:PSZ49"/>
    <mergeCell ref="PTA49:PTM49"/>
    <mergeCell ref="PTN49:PTZ49"/>
    <mergeCell ref="PUA49:PUM49"/>
    <mergeCell ref="PUN49:PUZ49"/>
    <mergeCell ref="PQA49:PQM49"/>
    <mergeCell ref="PQN49:PQZ49"/>
    <mergeCell ref="PRA49:PRM49"/>
    <mergeCell ref="PRN49:PRZ49"/>
    <mergeCell ref="PSA49:PSM49"/>
    <mergeCell ref="PNN49:PNZ49"/>
    <mergeCell ref="POA49:POM49"/>
    <mergeCell ref="PON49:POZ49"/>
    <mergeCell ref="PPA49:PPM49"/>
    <mergeCell ref="PPN49:PPZ49"/>
    <mergeCell ref="PLA49:PLM49"/>
    <mergeCell ref="PLN49:PLZ49"/>
    <mergeCell ref="PMA49:PMM49"/>
    <mergeCell ref="PMN49:PMZ49"/>
    <mergeCell ref="PNA49:PNM49"/>
    <mergeCell ref="PIN49:PIZ49"/>
    <mergeCell ref="PJA49:PJM49"/>
    <mergeCell ref="PJN49:PJZ49"/>
    <mergeCell ref="PKA49:PKM49"/>
    <mergeCell ref="PKN49:PKZ49"/>
    <mergeCell ref="PGA49:PGM49"/>
    <mergeCell ref="PGN49:PGZ49"/>
    <mergeCell ref="PHA49:PHM49"/>
    <mergeCell ref="PHN49:PHZ49"/>
    <mergeCell ref="PIA49:PIM49"/>
    <mergeCell ref="PDN49:PDZ49"/>
    <mergeCell ref="PEA49:PEM49"/>
    <mergeCell ref="PEN49:PEZ49"/>
    <mergeCell ref="PFA49:PFM49"/>
    <mergeCell ref="PFN49:PFZ49"/>
    <mergeCell ref="PBA49:PBM49"/>
    <mergeCell ref="PBN49:PBZ49"/>
    <mergeCell ref="PCA49:PCM49"/>
    <mergeCell ref="PCN49:PCZ49"/>
    <mergeCell ref="PDA49:PDM49"/>
    <mergeCell ref="OYN49:OYZ49"/>
    <mergeCell ref="OZA49:OZM49"/>
    <mergeCell ref="OZN49:OZZ49"/>
    <mergeCell ref="PAA49:PAM49"/>
    <mergeCell ref="PAN49:PAZ49"/>
    <mergeCell ref="OWA49:OWM49"/>
    <mergeCell ref="OWN49:OWZ49"/>
    <mergeCell ref="OXA49:OXM49"/>
    <mergeCell ref="OXN49:OXZ49"/>
    <mergeCell ref="OYA49:OYM49"/>
    <mergeCell ref="OTN49:OTZ49"/>
    <mergeCell ref="OUA49:OUM49"/>
    <mergeCell ref="OUN49:OUZ49"/>
    <mergeCell ref="OVA49:OVM49"/>
    <mergeCell ref="OVN49:OVZ49"/>
    <mergeCell ref="ORA49:ORM49"/>
    <mergeCell ref="ORN49:ORZ49"/>
    <mergeCell ref="OSA49:OSM49"/>
    <mergeCell ref="OSN49:OSZ49"/>
    <mergeCell ref="OTA49:OTM49"/>
    <mergeCell ref="OON49:OOZ49"/>
    <mergeCell ref="OPA49:OPM49"/>
    <mergeCell ref="OPN49:OPZ49"/>
    <mergeCell ref="OQA49:OQM49"/>
    <mergeCell ref="OQN49:OQZ49"/>
    <mergeCell ref="OMA49:OMM49"/>
    <mergeCell ref="OMN49:OMZ49"/>
    <mergeCell ref="ONA49:ONM49"/>
    <mergeCell ref="ONN49:ONZ49"/>
    <mergeCell ref="OOA49:OOM49"/>
    <mergeCell ref="OJN49:OJZ49"/>
    <mergeCell ref="OKA49:OKM49"/>
    <mergeCell ref="OKN49:OKZ49"/>
    <mergeCell ref="OLA49:OLM49"/>
    <mergeCell ref="OLN49:OLZ49"/>
    <mergeCell ref="OHA49:OHM49"/>
    <mergeCell ref="OHN49:OHZ49"/>
    <mergeCell ref="OIA49:OIM49"/>
    <mergeCell ref="OIN49:OIZ49"/>
    <mergeCell ref="OJA49:OJM49"/>
    <mergeCell ref="OEN49:OEZ49"/>
    <mergeCell ref="OFA49:OFM49"/>
    <mergeCell ref="OFN49:OFZ49"/>
    <mergeCell ref="OGA49:OGM49"/>
    <mergeCell ref="OGN49:OGZ49"/>
    <mergeCell ref="OCA49:OCM49"/>
    <mergeCell ref="OCN49:OCZ49"/>
    <mergeCell ref="ODA49:ODM49"/>
    <mergeCell ref="ODN49:ODZ49"/>
    <mergeCell ref="OEA49:OEM49"/>
    <mergeCell ref="NZN49:NZZ49"/>
    <mergeCell ref="OAA49:OAM49"/>
    <mergeCell ref="OAN49:OAZ49"/>
    <mergeCell ref="OBA49:OBM49"/>
    <mergeCell ref="OBN49:OBZ49"/>
    <mergeCell ref="NXA49:NXM49"/>
    <mergeCell ref="NXN49:NXZ49"/>
    <mergeCell ref="NYA49:NYM49"/>
    <mergeCell ref="NYN49:NYZ49"/>
    <mergeCell ref="NZA49:NZM49"/>
    <mergeCell ref="NUN49:NUZ49"/>
    <mergeCell ref="NVA49:NVM49"/>
    <mergeCell ref="NVN49:NVZ49"/>
    <mergeCell ref="NWA49:NWM49"/>
    <mergeCell ref="NWN49:NWZ49"/>
    <mergeCell ref="NSA49:NSM49"/>
    <mergeCell ref="NSN49:NSZ49"/>
    <mergeCell ref="NTA49:NTM49"/>
    <mergeCell ref="NTN49:NTZ49"/>
    <mergeCell ref="NUA49:NUM49"/>
    <mergeCell ref="NPN49:NPZ49"/>
    <mergeCell ref="NQA49:NQM49"/>
    <mergeCell ref="NQN49:NQZ49"/>
    <mergeCell ref="NRA49:NRM49"/>
    <mergeCell ref="NRN49:NRZ49"/>
    <mergeCell ref="NNA49:NNM49"/>
    <mergeCell ref="NNN49:NNZ49"/>
    <mergeCell ref="NOA49:NOM49"/>
    <mergeCell ref="NON49:NOZ49"/>
    <mergeCell ref="NPA49:NPM49"/>
    <mergeCell ref="NKN49:NKZ49"/>
    <mergeCell ref="NLA49:NLM49"/>
    <mergeCell ref="NLN49:NLZ49"/>
    <mergeCell ref="NMA49:NMM49"/>
    <mergeCell ref="NMN49:NMZ49"/>
    <mergeCell ref="NIA49:NIM49"/>
    <mergeCell ref="NIN49:NIZ49"/>
    <mergeCell ref="NJA49:NJM49"/>
    <mergeCell ref="NJN49:NJZ49"/>
    <mergeCell ref="NKA49:NKM49"/>
    <mergeCell ref="NFN49:NFZ49"/>
    <mergeCell ref="NGA49:NGM49"/>
    <mergeCell ref="NGN49:NGZ49"/>
    <mergeCell ref="NHA49:NHM49"/>
    <mergeCell ref="NHN49:NHZ49"/>
    <mergeCell ref="NDA49:NDM49"/>
    <mergeCell ref="NDN49:NDZ49"/>
    <mergeCell ref="NEA49:NEM49"/>
    <mergeCell ref="NEN49:NEZ49"/>
    <mergeCell ref="NFA49:NFM49"/>
    <mergeCell ref="NAN49:NAZ49"/>
    <mergeCell ref="NBA49:NBM49"/>
    <mergeCell ref="NBN49:NBZ49"/>
    <mergeCell ref="NCA49:NCM49"/>
    <mergeCell ref="NCN49:NCZ49"/>
    <mergeCell ref="MYA49:MYM49"/>
    <mergeCell ref="MYN49:MYZ49"/>
    <mergeCell ref="MZA49:MZM49"/>
    <mergeCell ref="MZN49:MZZ49"/>
    <mergeCell ref="NAA49:NAM49"/>
    <mergeCell ref="MVN49:MVZ49"/>
    <mergeCell ref="MWA49:MWM49"/>
    <mergeCell ref="MWN49:MWZ49"/>
    <mergeCell ref="MXA49:MXM49"/>
    <mergeCell ref="MXN49:MXZ49"/>
    <mergeCell ref="MTA49:MTM49"/>
    <mergeCell ref="MTN49:MTZ49"/>
    <mergeCell ref="MUA49:MUM49"/>
    <mergeCell ref="MUN49:MUZ49"/>
    <mergeCell ref="MVA49:MVM49"/>
    <mergeCell ref="MQN49:MQZ49"/>
    <mergeCell ref="MRA49:MRM49"/>
    <mergeCell ref="MRN49:MRZ49"/>
    <mergeCell ref="MSA49:MSM49"/>
    <mergeCell ref="MSN49:MSZ49"/>
    <mergeCell ref="MOA49:MOM49"/>
    <mergeCell ref="MON49:MOZ49"/>
    <mergeCell ref="MPA49:MPM49"/>
    <mergeCell ref="MPN49:MPZ49"/>
    <mergeCell ref="MQA49:MQM49"/>
    <mergeCell ref="MLN49:MLZ49"/>
    <mergeCell ref="MMA49:MMM49"/>
    <mergeCell ref="MMN49:MMZ49"/>
    <mergeCell ref="MNA49:MNM49"/>
    <mergeCell ref="MNN49:MNZ49"/>
    <mergeCell ref="MJA49:MJM49"/>
    <mergeCell ref="MJN49:MJZ49"/>
    <mergeCell ref="MKA49:MKM49"/>
    <mergeCell ref="MKN49:MKZ49"/>
    <mergeCell ref="MLA49:MLM49"/>
    <mergeCell ref="MGN49:MGZ49"/>
    <mergeCell ref="MHA49:MHM49"/>
    <mergeCell ref="MHN49:MHZ49"/>
    <mergeCell ref="MIA49:MIM49"/>
    <mergeCell ref="MIN49:MIZ49"/>
    <mergeCell ref="MEA49:MEM49"/>
    <mergeCell ref="MEN49:MEZ49"/>
    <mergeCell ref="MFA49:MFM49"/>
    <mergeCell ref="MFN49:MFZ49"/>
    <mergeCell ref="MGA49:MGM49"/>
    <mergeCell ref="MBN49:MBZ49"/>
    <mergeCell ref="MCA49:MCM49"/>
    <mergeCell ref="MCN49:MCZ49"/>
    <mergeCell ref="MDA49:MDM49"/>
    <mergeCell ref="MDN49:MDZ49"/>
    <mergeCell ref="LZA49:LZM49"/>
    <mergeCell ref="LZN49:LZZ49"/>
    <mergeCell ref="MAA49:MAM49"/>
    <mergeCell ref="MAN49:MAZ49"/>
    <mergeCell ref="MBA49:MBM49"/>
    <mergeCell ref="LWN49:LWZ49"/>
    <mergeCell ref="LXA49:LXM49"/>
    <mergeCell ref="LXN49:LXZ49"/>
    <mergeCell ref="LYA49:LYM49"/>
    <mergeCell ref="LYN49:LYZ49"/>
    <mergeCell ref="LUA49:LUM49"/>
    <mergeCell ref="LUN49:LUZ49"/>
    <mergeCell ref="LVA49:LVM49"/>
    <mergeCell ref="LVN49:LVZ49"/>
    <mergeCell ref="LWA49:LWM49"/>
    <mergeCell ref="LRN49:LRZ49"/>
    <mergeCell ref="LSA49:LSM49"/>
    <mergeCell ref="LSN49:LSZ49"/>
    <mergeCell ref="LTA49:LTM49"/>
    <mergeCell ref="LTN49:LTZ49"/>
    <mergeCell ref="LPA49:LPM49"/>
    <mergeCell ref="LPN49:LPZ49"/>
    <mergeCell ref="LQA49:LQM49"/>
    <mergeCell ref="LQN49:LQZ49"/>
    <mergeCell ref="LRA49:LRM49"/>
    <mergeCell ref="LMN49:LMZ49"/>
    <mergeCell ref="LNA49:LNM49"/>
    <mergeCell ref="LNN49:LNZ49"/>
    <mergeCell ref="LOA49:LOM49"/>
    <mergeCell ref="LON49:LOZ49"/>
    <mergeCell ref="LKA49:LKM49"/>
    <mergeCell ref="LKN49:LKZ49"/>
    <mergeCell ref="LLA49:LLM49"/>
    <mergeCell ref="LLN49:LLZ49"/>
    <mergeCell ref="LMA49:LMM49"/>
    <mergeCell ref="LHN49:LHZ49"/>
    <mergeCell ref="LIA49:LIM49"/>
    <mergeCell ref="LIN49:LIZ49"/>
    <mergeCell ref="LJA49:LJM49"/>
    <mergeCell ref="LJN49:LJZ49"/>
    <mergeCell ref="LFA49:LFM49"/>
    <mergeCell ref="LFN49:LFZ49"/>
    <mergeCell ref="LGA49:LGM49"/>
    <mergeCell ref="LGN49:LGZ49"/>
    <mergeCell ref="LHA49:LHM49"/>
    <mergeCell ref="LCN49:LCZ49"/>
    <mergeCell ref="LDA49:LDM49"/>
    <mergeCell ref="LDN49:LDZ49"/>
    <mergeCell ref="LEA49:LEM49"/>
    <mergeCell ref="LEN49:LEZ49"/>
    <mergeCell ref="LAA49:LAM49"/>
    <mergeCell ref="LAN49:LAZ49"/>
    <mergeCell ref="LBA49:LBM49"/>
    <mergeCell ref="LBN49:LBZ49"/>
    <mergeCell ref="LCA49:LCM49"/>
    <mergeCell ref="KXN49:KXZ49"/>
    <mergeCell ref="KYA49:KYM49"/>
    <mergeCell ref="KYN49:KYZ49"/>
    <mergeCell ref="KZA49:KZM49"/>
    <mergeCell ref="KZN49:KZZ49"/>
    <mergeCell ref="KVA49:KVM49"/>
    <mergeCell ref="KVN49:KVZ49"/>
    <mergeCell ref="KWA49:KWM49"/>
    <mergeCell ref="KWN49:KWZ49"/>
    <mergeCell ref="KXA49:KXM49"/>
    <mergeCell ref="KSN49:KSZ49"/>
    <mergeCell ref="KTA49:KTM49"/>
    <mergeCell ref="KTN49:KTZ49"/>
    <mergeCell ref="KUA49:KUM49"/>
    <mergeCell ref="KUN49:KUZ49"/>
    <mergeCell ref="KQA49:KQM49"/>
    <mergeCell ref="KQN49:KQZ49"/>
    <mergeCell ref="KRA49:KRM49"/>
    <mergeCell ref="KRN49:KRZ49"/>
    <mergeCell ref="KSA49:KSM49"/>
    <mergeCell ref="KNN49:KNZ49"/>
    <mergeCell ref="KOA49:KOM49"/>
    <mergeCell ref="KON49:KOZ49"/>
    <mergeCell ref="KPA49:KPM49"/>
    <mergeCell ref="KPN49:KPZ49"/>
    <mergeCell ref="KLA49:KLM49"/>
    <mergeCell ref="KLN49:KLZ49"/>
    <mergeCell ref="KMA49:KMM49"/>
    <mergeCell ref="KMN49:KMZ49"/>
    <mergeCell ref="KNA49:KNM49"/>
    <mergeCell ref="KIN49:KIZ49"/>
    <mergeCell ref="KJA49:KJM49"/>
    <mergeCell ref="KJN49:KJZ49"/>
    <mergeCell ref="KKA49:KKM49"/>
    <mergeCell ref="KKN49:KKZ49"/>
    <mergeCell ref="KGA49:KGM49"/>
    <mergeCell ref="KGN49:KGZ49"/>
    <mergeCell ref="KHA49:KHM49"/>
    <mergeCell ref="KHN49:KHZ49"/>
    <mergeCell ref="KIA49:KIM49"/>
    <mergeCell ref="KDN49:KDZ49"/>
    <mergeCell ref="KEA49:KEM49"/>
    <mergeCell ref="KEN49:KEZ49"/>
    <mergeCell ref="KFA49:KFM49"/>
    <mergeCell ref="KFN49:KFZ49"/>
    <mergeCell ref="KBA49:KBM49"/>
    <mergeCell ref="KBN49:KBZ49"/>
    <mergeCell ref="KCA49:KCM49"/>
    <mergeCell ref="KCN49:KCZ49"/>
    <mergeCell ref="KDA49:KDM49"/>
    <mergeCell ref="JYN49:JYZ49"/>
    <mergeCell ref="JZA49:JZM49"/>
    <mergeCell ref="JZN49:JZZ49"/>
    <mergeCell ref="KAA49:KAM49"/>
    <mergeCell ref="KAN49:KAZ49"/>
    <mergeCell ref="JWA49:JWM49"/>
    <mergeCell ref="JWN49:JWZ49"/>
    <mergeCell ref="JXA49:JXM49"/>
    <mergeCell ref="JXN49:JXZ49"/>
    <mergeCell ref="JYA49:JYM49"/>
    <mergeCell ref="JTN49:JTZ49"/>
    <mergeCell ref="JUA49:JUM49"/>
    <mergeCell ref="JUN49:JUZ49"/>
    <mergeCell ref="JVA49:JVM49"/>
    <mergeCell ref="JVN49:JVZ49"/>
    <mergeCell ref="JRA49:JRM49"/>
    <mergeCell ref="JRN49:JRZ49"/>
    <mergeCell ref="JSA49:JSM49"/>
    <mergeCell ref="JSN49:JSZ49"/>
    <mergeCell ref="JTA49:JTM49"/>
    <mergeCell ref="JON49:JOZ49"/>
    <mergeCell ref="JPA49:JPM49"/>
    <mergeCell ref="JPN49:JPZ49"/>
    <mergeCell ref="JQA49:JQM49"/>
    <mergeCell ref="JQN49:JQZ49"/>
    <mergeCell ref="JMA49:JMM49"/>
    <mergeCell ref="JMN49:JMZ49"/>
    <mergeCell ref="JNA49:JNM49"/>
    <mergeCell ref="JNN49:JNZ49"/>
    <mergeCell ref="JOA49:JOM49"/>
    <mergeCell ref="JJN49:JJZ49"/>
    <mergeCell ref="JKA49:JKM49"/>
    <mergeCell ref="JKN49:JKZ49"/>
    <mergeCell ref="JLA49:JLM49"/>
    <mergeCell ref="JLN49:JLZ49"/>
    <mergeCell ref="JHA49:JHM49"/>
    <mergeCell ref="JHN49:JHZ49"/>
    <mergeCell ref="JIA49:JIM49"/>
    <mergeCell ref="JIN49:JIZ49"/>
    <mergeCell ref="JJA49:JJM49"/>
    <mergeCell ref="JEN49:JEZ49"/>
    <mergeCell ref="JFA49:JFM49"/>
    <mergeCell ref="JFN49:JFZ49"/>
    <mergeCell ref="JGA49:JGM49"/>
    <mergeCell ref="JGN49:JGZ49"/>
    <mergeCell ref="JCA49:JCM49"/>
    <mergeCell ref="JCN49:JCZ49"/>
    <mergeCell ref="JDA49:JDM49"/>
    <mergeCell ref="JDN49:JDZ49"/>
    <mergeCell ref="JEA49:JEM49"/>
    <mergeCell ref="IZN49:IZZ49"/>
    <mergeCell ref="JAA49:JAM49"/>
    <mergeCell ref="JAN49:JAZ49"/>
    <mergeCell ref="JBA49:JBM49"/>
    <mergeCell ref="JBN49:JBZ49"/>
    <mergeCell ref="IXA49:IXM49"/>
    <mergeCell ref="IXN49:IXZ49"/>
    <mergeCell ref="IYA49:IYM49"/>
    <mergeCell ref="IYN49:IYZ49"/>
    <mergeCell ref="IZA49:IZM49"/>
    <mergeCell ref="IUN49:IUZ49"/>
    <mergeCell ref="IVA49:IVM49"/>
    <mergeCell ref="IVN49:IVZ49"/>
    <mergeCell ref="IWA49:IWM49"/>
    <mergeCell ref="IWN49:IWZ49"/>
    <mergeCell ref="ISA49:ISM49"/>
    <mergeCell ref="ISN49:ISZ49"/>
    <mergeCell ref="ITA49:ITM49"/>
    <mergeCell ref="ITN49:ITZ49"/>
    <mergeCell ref="IUA49:IUM49"/>
    <mergeCell ref="IPN49:IPZ49"/>
    <mergeCell ref="IQA49:IQM49"/>
    <mergeCell ref="IQN49:IQZ49"/>
    <mergeCell ref="IRA49:IRM49"/>
    <mergeCell ref="IRN49:IRZ49"/>
    <mergeCell ref="INA49:INM49"/>
    <mergeCell ref="INN49:INZ49"/>
    <mergeCell ref="IOA49:IOM49"/>
    <mergeCell ref="ION49:IOZ49"/>
    <mergeCell ref="IPA49:IPM49"/>
    <mergeCell ref="IKN49:IKZ49"/>
    <mergeCell ref="ILA49:ILM49"/>
    <mergeCell ref="ILN49:ILZ49"/>
    <mergeCell ref="IMA49:IMM49"/>
    <mergeCell ref="IMN49:IMZ49"/>
    <mergeCell ref="IIA49:IIM49"/>
    <mergeCell ref="IIN49:IIZ49"/>
    <mergeCell ref="IJA49:IJM49"/>
    <mergeCell ref="IJN49:IJZ49"/>
    <mergeCell ref="IKA49:IKM49"/>
    <mergeCell ref="IFN49:IFZ49"/>
    <mergeCell ref="IGA49:IGM49"/>
    <mergeCell ref="IGN49:IGZ49"/>
    <mergeCell ref="IHA49:IHM49"/>
    <mergeCell ref="IHN49:IHZ49"/>
    <mergeCell ref="IDA49:IDM49"/>
    <mergeCell ref="IDN49:IDZ49"/>
    <mergeCell ref="IEA49:IEM49"/>
    <mergeCell ref="IEN49:IEZ49"/>
    <mergeCell ref="IFA49:IFM49"/>
    <mergeCell ref="IAN49:IAZ49"/>
    <mergeCell ref="IBA49:IBM49"/>
    <mergeCell ref="IBN49:IBZ49"/>
    <mergeCell ref="ICA49:ICM49"/>
    <mergeCell ref="ICN49:ICZ49"/>
    <mergeCell ref="HYA49:HYM49"/>
    <mergeCell ref="HYN49:HYZ49"/>
    <mergeCell ref="HZA49:HZM49"/>
    <mergeCell ref="HZN49:HZZ49"/>
    <mergeCell ref="IAA49:IAM49"/>
    <mergeCell ref="HVN49:HVZ49"/>
    <mergeCell ref="HWA49:HWM49"/>
    <mergeCell ref="HWN49:HWZ49"/>
    <mergeCell ref="HXA49:HXM49"/>
    <mergeCell ref="HXN49:HXZ49"/>
    <mergeCell ref="HTA49:HTM49"/>
    <mergeCell ref="HTN49:HTZ49"/>
    <mergeCell ref="HUA49:HUM49"/>
    <mergeCell ref="HUN49:HUZ49"/>
    <mergeCell ref="HVA49:HVM49"/>
    <mergeCell ref="HQN49:HQZ49"/>
    <mergeCell ref="HRA49:HRM49"/>
    <mergeCell ref="HRN49:HRZ49"/>
    <mergeCell ref="HSA49:HSM49"/>
    <mergeCell ref="HSN49:HSZ49"/>
    <mergeCell ref="HOA49:HOM49"/>
    <mergeCell ref="HON49:HOZ49"/>
    <mergeCell ref="HPA49:HPM49"/>
    <mergeCell ref="HPN49:HPZ49"/>
    <mergeCell ref="HQA49:HQM49"/>
    <mergeCell ref="HLN49:HLZ49"/>
    <mergeCell ref="HMA49:HMM49"/>
    <mergeCell ref="HMN49:HMZ49"/>
    <mergeCell ref="HNA49:HNM49"/>
    <mergeCell ref="HNN49:HNZ49"/>
    <mergeCell ref="HJA49:HJM49"/>
    <mergeCell ref="HJN49:HJZ49"/>
    <mergeCell ref="HKA49:HKM49"/>
    <mergeCell ref="HKN49:HKZ49"/>
    <mergeCell ref="HLA49:HLM49"/>
    <mergeCell ref="HGN49:HGZ49"/>
    <mergeCell ref="HHA49:HHM49"/>
    <mergeCell ref="HHN49:HHZ49"/>
    <mergeCell ref="HIA49:HIM49"/>
    <mergeCell ref="HIN49:HIZ49"/>
    <mergeCell ref="HEA49:HEM49"/>
    <mergeCell ref="HEN49:HEZ49"/>
    <mergeCell ref="HFA49:HFM49"/>
    <mergeCell ref="HFN49:HFZ49"/>
    <mergeCell ref="HGA49:HGM49"/>
    <mergeCell ref="HBN49:HBZ49"/>
    <mergeCell ref="HCA49:HCM49"/>
    <mergeCell ref="HCN49:HCZ49"/>
    <mergeCell ref="HDA49:HDM49"/>
    <mergeCell ref="HDN49:HDZ49"/>
    <mergeCell ref="GZA49:GZM49"/>
    <mergeCell ref="GZN49:GZZ49"/>
    <mergeCell ref="HAA49:HAM49"/>
    <mergeCell ref="HAN49:HAZ49"/>
    <mergeCell ref="HBA49:HBM49"/>
    <mergeCell ref="GWN49:GWZ49"/>
    <mergeCell ref="GXA49:GXM49"/>
    <mergeCell ref="GXN49:GXZ49"/>
    <mergeCell ref="GYA49:GYM49"/>
    <mergeCell ref="GYN49:GYZ49"/>
    <mergeCell ref="GUA49:GUM49"/>
    <mergeCell ref="GUN49:GUZ49"/>
    <mergeCell ref="GVA49:GVM49"/>
    <mergeCell ref="GVN49:GVZ49"/>
    <mergeCell ref="GWA49:GWM49"/>
    <mergeCell ref="GRN49:GRZ49"/>
    <mergeCell ref="GSA49:GSM49"/>
    <mergeCell ref="GSN49:GSZ49"/>
    <mergeCell ref="GTA49:GTM49"/>
    <mergeCell ref="GTN49:GTZ49"/>
    <mergeCell ref="GPA49:GPM49"/>
    <mergeCell ref="GPN49:GPZ49"/>
    <mergeCell ref="GQA49:GQM49"/>
    <mergeCell ref="GQN49:GQZ49"/>
    <mergeCell ref="GRA49:GRM49"/>
    <mergeCell ref="GMN49:GMZ49"/>
    <mergeCell ref="GNA49:GNM49"/>
    <mergeCell ref="GNN49:GNZ49"/>
    <mergeCell ref="GOA49:GOM49"/>
    <mergeCell ref="GON49:GOZ49"/>
    <mergeCell ref="GKA49:GKM49"/>
    <mergeCell ref="GKN49:GKZ49"/>
    <mergeCell ref="GLA49:GLM49"/>
    <mergeCell ref="GLN49:GLZ49"/>
    <mergeCell ref="GMA49:GMM49"/>
    <mergeCell ref="GHN49:GHZ49"/>
    <mergeCell ref="GIA49:GIM49"/>
    <mergeCell ref="GIN49:GIZ49"/>
    <mergeCell ref="GJA49:GJM49"/>
    <mergeCell ref="GJN49:GJZ49"/>
    <mergeCell ref="GFA49:GFM49"/>
    <mergeCell ref="GFN49:GFZ49"/>
    <mergeCell ref="GGA49:GGM49"/>
    <mergeCell ref="GGN49:GGZ49"/>
    <mergeCell ref="GHA49:GHM49"/>
    <mergeCell ref="GCN49:GCZ49"/>
    <mergeCell ref="GDA49:GDM49"/>
    <mergeCell ref="GDN49:GDZ49"/>
    <mergeCell ref="GEA49:GEM49"/>
    <mergeCell ref="GEN49:GEZ49"/>
    <mergeCell ref="GAA49:GAM49"/>
    <mergeCell ref="GAN49:GAZ49"/>
    <mergeCell ref="GBA49:GBM49"/>
    <mergeCell ref="GBN49:GBZ49"/>
    <mergeCell ref="GCA49:GCM49"/>
    <mergeCell ref="FXN49:FXZ49"/>
    <mergeCell ref="FYA49:FYM49"/>
    <mergeCell ref="FYN49:FYZ49"/>
    <mergeCell ref="FZA49:FZM49"/>
    <mergeCell ref="FZN49:FZZ49"/>
    <mergeCell ref="FVA49:FVM49"/>
    <mergeCell ref="FVN49:FVZ49"/>
    <mergeCell ref="FWA49:FWM49"/>
    <mergeCell ref="FWN49:FWZ49"/>
    <mergeCell ref="FXA49:FXM49"/>
    <mergeCell ref="FSN49:FSZ49"/>
    <mergeCell ref="FTA49:FTM49"/>
    <mergeCell ref="FTN49:FTZ49"/>
    <mergeCell ref="FUA49:FUM49"/>
    <mergeCell ref="FUN49:FUZ49"/>
    <mergeCell ref="FQA49:FQM49"/>
    <mergeCell ref="FQN49:FQZ49"/>
    <mergeCell ref="FRA49:FRM49"/>
    <mergeCell ref="FRN49:FRZ49"/>
    <mergeCell ref="FSA49:FSM49"/>
    <mergeCell ref="FNN49:FNZ49"/>
    <mergeCell ref="FOA49:FOM49"/>
    <mergeCell ref="FON49:FOZ49"/>
    <mergeCell ref="FPA49:FPM49"/>
    <mergeCell ref="FPN49:FPZ49"/>
    <mergeCell ref="FLA49:FLM49"/>
    <mergeCell ref="FLN49:FLZ49"/>
    <mergeCell ref="FMA49:FMM49"/>
    <mergeCell ref="FMN49:FMZ49"/>
    <mergeCell ref="FNA49:FNM49"/>
    <mergeCell ref="FIN49:FIZ49"/>
    <mergeCell ref="FJA49:FJM49"/>
    <mergeCell ref="FJN49:FJZ49"/>
    <mergeCell ref="FKA49:FKM49"/>
    <mergeCell ref="FKN49:FKZ49"/>
    <mergeCell ref="FGA49:FGM49"/>
    <mergeCell ref="FGN49:FGZ49"/>
    <mergeCell ref="FHA49:FHM49"/>
    <mergeCell ref="FHN49:FHZ49"/>
    <mergeCell ref="FIA49:FIM49"/>
    <mergeCell ref="FDN49:FDZ49"/>
    <mergeCell ref="FEA49:FEM49"/>
    <mergeCell ref="FEN49:FEZ49"/>
    <mergeCell ref="FFA49:FFM49"/>
    <mergeCell ref="FFN49:FFZ49"/>
    <mergeCell ref="FBA49:FBM49"/>
    <mergeCell ref="FBN49:FBZ49"/>
    <mergeCell ref="FCA49:FCM49"/>
    <mergeCell ref="FCN49:FCZ49"/>
    <mergeCell ref="FDA49:FDM49"/>
    <mergeCell ref="EYN49:EYZ49"/>
    <mergeCell ref="EZA49:EZM49"/>
    <mergeCell ref="EZN49:EZZ49"/>
    <mergeCell ref="FAA49:FAM49"/>
    <mergeCell ref="FAN49:FAZ49"/>
    <mergeCell ref="EWA49:EWM49"/>
    <mergeCell ref="EWN49:EWZ49"/>
    <mergeCell ref="EXA49:EXM49"/>
    <mergeCell ref="EXN49:EXZ49"/>
    <mergeCell ref="EYA49:EYM49"/>
    <mergeCell ref="ETN49:ETZ49"/>
    <mergeCell ref="EUA49:EUM49"/>
    <mergeCell ref="EUN49:EUZ49"/>
    <mergeCell ref="EVA49:EVM49"/>
    <mergeCell ref="EVN49:EVZ49"/>
    <mergeCell ref="ERA49:ERM49"/>
    <mergeCell ref="ERN49:ERZ49"/>
    <mergeCell ref="ESA49:ESM49"/>
    <mergeCell ref="ESN49:ESZ49"/>
    <mergeCell ref="ETA49:ETM49"/>
    <mergeCell ref="EON49:EOZ49"/>
    <mergeCell ref="EPA49:EPM49"/>
    <mergeCell ref="EPN49:EPZ49"/>
    <mergeCell ref="EQA49:EQM49"/>
    <mergeCell ref="EQN49:EQZ49"/>
    <mergeCell ref="EMA49:EMM49"/>
    <mergeCell ref="EMN49:EMZ49"/>
    <mergeCell ref="ENA49:ENM49"/>
    <mergeCell ref="ENN49:ENZ49"/>
    <mergeCell ref="EOA49:EOM49"/>
    <mergeCell ref="EJN49:EJZ49"/>
    <mergeCell ref="EKA49:EKM49"/>
    <mergeCell ref="EKN49:EKZ49"/>
    <mergeCell ref="ELA49:ELM49"/>
    <mergeCell ref="ELN49:ELZ49"/>
    <mergeCell ref="EHA49:EHM49"/>
    <mergeCell ref="EHN49:EHZ49"/>
    <mergeCell ref="EIA49:EIM49"/>
    <mergeCell ref="EIN49:EIZ49"/>
    <mergeCell ref="EJA49:EJM49"/>
    <mergeCell ref="EEN49:EEZ49"/>
    <mergeCell ref="EFA49:EFM49"/>
    <mergeCell ref="EFN49:EFZ49"/>
    <mergeCell ref="EGA49:EGM49"/>
    <mergeCell ref="EGN49:EGZ49"/>
    <mergeCell ref="ECA49:ECM49"/>
    <mergeCell ref="ECN49:ECZ49"/>
    <mergeCell ref="EDA49:EDM49"/>
    <mergeCell ref="EDN49:EDZ49"/>
    <mergeCell ref="EEA49:EEM49"/>
    <mergeCell ref="DZN49:DZZ49"/>
    <mergeCell ref="EAA49:EAM49"/>
    <mergeCell ref="EAN49:EAZ49"/>
    <mergeCell ref="EBA49:EBM49"/>
    <mergeCell ref="EBN49:EBZ49"/>
    <mergeCell ref="DXA49:DXM49"/>
    <mergeCell ref="DXN49:DXZ49"/>
    <mergeCell ref="DYA49:DYM49"/>
    <mergeCell ref="DYN49:DYZ49"/>
    <mergeCell ref="DZA49:DZM49"/>
    <mergeCell ref="DUN49:DUZ49"/>
    <mergeCell ref="DVA49:DVM49"/>
    <mergeCell ref="DVN49:DVZ49"/>
    <mergeCell ref="DWA49:DWM49"/>
    <mergeCell ref="DWN49:DWZ49"/>
    <mergeCell ref="DSA49:DSM49"/>
    <mergeCell ref="DSN49:DSZ49"/>
    <mergeCell ref="DTA49:DTM49"/>
    <mergeCell ref="DTN49:DTZ49"/>
    <mergeCell ref="DUA49:DUM49"/>
    <mergeCell ref="DPN49:DPZ49"/>
    <mergeCell ref="DQA49:DQM49"/>
    <mergeCell ref="DQN49:DQZ49"/>
    <mergeCell ref="DRA49:DRM49"/>
    <mergeCell ref="DRN49:DRZ49"/>
    <mergeCell ref="DNA49:DNM49"/>
    <mergeCell ref="DNN49:DNZ49"/>
    <mergeCell ref="DOA49:DOM49"/>
    <mergeCell ref="DON49:DOZ49"/>
    <mergeCell ref="DPA49:DPM49"/>
    <mergeCell ref="DKN49:DKZ49"/>
    <mergeCell ref="DLA49:DLM49"/>
    <mergeCell ref="DLN49:DLZ49"/>
    <mergeCell ref="DMA49:DMM49"/>
    <mergeCell ref="DMN49:DMZ49"/>
    <mergeCell ref="DIA49:DIM49"/>
    <mergeCell ref="DIN49:DIZ49"/>
    <mergeCell ref="DJA49:DJM49"/>
    <mergeCell ref="DJN49:DJZ49"/>
    <mergeCell ref="DKA49:DKM49"/>
    <mergeCell ref="DFN49:DFZ49"/>
    <mergeCell ref="DGA49:DGM49"/>
    <mergeCell ref="DGN49:DGZ49"/>
    <mergeCell ref="DHA49:DHM49"/>
    <mergeCell ref="DHN49:DHZ49"/>
    <mergeCell ref="DDA49:DDM49"/>
    <mergeCell ref="DDN49:DDZ49"/>
    <mergeCell ref="DEA49:DEM49"/>
    <mergeCell ref="DEN49:DEZ49"/>
    <mergeCell ref="DFA49:DFM49"/>
    <mergeCell ref="DAN49:DAZ49"/>
    <mergeCell ref="DBA49:DBM49"/>
    <mergeCell ref="DBN49:DBZ49"/>
    <mergeCell ref="DCA49:DCM49"/>
    <mergeCell ref="DCN49:DCZ49"/>
    <mergeCell ref="CYA49:CYM49"/>
    <mergeCell ref="CYN49:CYZ49"/>
    <mergeCell ref="CZA49:CZM49"/>
    <mergeCell ref="CZN49:CZZ49"/>
    <mergeCell ref="DAA49:DAM49"/>
    <mergeCell ref="CVN49:CVZ49"/>
    <mergeCell ref="CWA49:CWM49"/>
    <mergeCell ref="CWN49:CWZ49"/>
    <mergeCell ref="CXA49:CXM49"/>
    <mergeCell ref="CXN49:CXZ49"/>
    <mergeCell ref="CTA49:CTM49"/>
    <mergeCell ref="CTN49:CTZ49"/>
    <mergeCell ref="CUA49:CUM49"/>
    <mergeCell ref="CUN49:CUZ49"/>
    <mergeCell ref="CVA49:CVM49"/>
    <mergeCell ref="CQN49:CQZ49"/>
    <mergeCell ref="CRA49:CRM49"/>
    <mergeCell ref="CRN49:CRZ49"/>
    <mergeCell ref="CSA49:CSM49"/>
    <mergeCell ref="CSN49:CSZ49"/>
    <mergeCell ref="COA49:COM49"/>
    <mergeCell ref="CON49:COZ49"/>
    <mergeCell ref="CPA49:CPM49"/>
    <mergeCell ref="CPN49:CPZ49"/>
    <mergeCell ref="CQA49:CQM49"/>
    <mergeCell ref="CLN49:CLZ49"/>
    <mergeCell ref="CMA49:CMM49"/>
    <mergeCell ref="CMN49:CMZ49"/>
    <mergeCell ref="CNA49:CNM49"/>
    <mergeCell ref="CNN49:CNZ49"/>
    <mergeCell ref="CJA49:CJM49"/>
    <mergeCell ref="CJN49:CJZ49"/>
    <mergeCell ref="CKA49:CKM49"/>
    <mergeCell ref="CKN49:CKZ49"/>
    <mergeCell ref="CLA49:CLM49"/>
    <mergeCell ref="CGN49:CGZ49"/>
    <mergeCell ref="CHA49:CHM49"/>
    <mergeCell ref="CHN49:CHZ49"/>
    <mergeCell ref="CIA49:CIM49"/>
    <mergeCell ref="CIN49:CIZ49"/>
    <mergeCell ref="CEA49:CEM49"/>
    <mergeCell ref="CEN49:CEZ49"/>
    <mergeCell ref="CFA49:CFM49"/>
    <mergeCell ref="CFN49:CFZ49"/>
    <mergeCell ref="CGA49:CGM49"/>
    <mergeCell ref="CBN49:CBZ49"/>
    <mergeCell ref="CCA49:CCM49"/>
    <mergeCell ref="CCN49:CCZ49"/>
    <mergeCell ref="CDA49:CDM49"/>
    <mergeCell ref="CDN49:CDZ49"/>
    <mergeCell ref="BZA49:BZM49"/>
    <mergeCell ref="BZN49:BZZ49"/>
    <mergeCell ref="CAA49:CAM49"/>
    <mergeCell ref="CAN49:CAZ49"/>
    <mergeCell ref="CBA49:CBM49"/>
    <mergeCell ref="BWN49:BWZ49"/>
    <mergeCell ref="BXA49:BXM49"/>
    <mergeCell ref="BXN49:BXZ49"/>
    <mergeCell ref="BYA49:BYM49"/>
    <mergeCell ref="BYN49:BYZ49"/>
    <mergeCell ref="BUA49:BUM49"/>
    <mergeCell ref="BUN49:BUZ49"/>
    <mergeCell ref="BVA49:BVM49"/>
    <mergeCell ref="BVN49:BVZ49"/>
    <mergeCell ref="BWA49:BWM49"/>
    <mergeCell ref="BRN49:BRZ49"/>
    <mergeCell ref="BSA49:BSM49"/>
    <mergeCell ref="BSN49:BSZ49"/>
    <mergeCell ref="BTA49:BTM49"/>
    <mergeCell ref="BTN49:BTZ49"/>
    <mergeCell ref="BPA49:BPM49"/>
    <mergeCell ref="BPN49:BPZ49"/>
    <mergeCell ref="BQA49:BQM49"/>
    <mergeCell ref="BQN49:BQZ49"/>
    <mergeCell ref="BRA49:BRM49"/>
    <mergeCell ref="BMN49:BMZ49"/>
    <mergeCell ref="BNA49:BNM49"/>
    <mergeCell ref="BNN49:BNZ49"/>
    <mergeCell ref="BOA49:BOM49"/>
    <mergeCell ref="BON49:BOZ49"/>
    <mergeCell ref="BKA49:BKM49"/>
    <mergeCell ref="BKN49:BKZ49"/>
    <mergeCell ref="BLA49:BLM49"/>
    <mergeCell ref="BLN49:BLZ49"/>
    <mergeCell ref="BMA49:BMM49"/>
    <mergeCell ref="BHN49:BHZ49"/>
    <mergeCell ref="BIA49:BIM49"/>
    <mergeCell ref="BIN49:BIZ49"/>
    <mergeCell ref="BJA49:BJM49"/>
    <mergeCell ref="BJN49:BJZ49"/>
    <mergeCell ref="BFA49:BFM49"/>
    <mergeCell ref="BFN49:BFZ49"/>
    <mergeCell ref="BGA49:BGM49"/>
    <mergeCell ref="BGN49:BGZ49"/>
    <mergeCell ref="BHA49:BHM49"/>
    <mergeCell ref="BCN49:BCZ49"/>
    <mergeCell ref="BDA49:BDM49"/>
    <mergeCell ref="BDN49:BDZ49"/>
    <mergeCell ref="BEA49:BEM49"/>
    <mergeCell ref="BEN49:BEZ49"/>
    <mergeCell ref="BAA49:BAM49"/>
    <mergeCell ref="BAN49:BAZ49"/>
    <mergeCell ref="BBA49:BBM49"/>
    <mergeCell ref="BBN49:BBZ49"/>
    <mergeCell ref="BCA49:BCM49"/>
    <mergeCell ref="AXN49:AXZ49"/>
    <mergeCell ref="AYA49:AYM49"/>
    <mergeCell ref="AYN49:AYZ49"/>
    <mergeCell ref="AZA49:AZM49"/>
    <mergeCell ref="AZN49:AZZ49"/>
    <mergeCell ref="AVA49:AVM49"/>
    <mergeCell ref="AVN49:AVZ49"/>
    <mergeCell ref="AWA49:AWM49"/>
    <mergeCell ref="AWN49:AWZ49"/>
    <mergeCell ref="AXA49:AXM49"/>
    <mergeCell ref="ASN49:ASZ49"/>
    <mergeCell ref="ATA49:ATM49"/>
    <mergeCell ref="ATN49:ATZ49"/>
    <mergeCell ref="AUA49:AUM49"/>
    <mergeCell ref="AUN49:AUZ49"/>
    <mergeCell ref="AQA49:AQM49"/>
    <mergeCell ref="AQN49:AQZ49"/>
    <mergeCell ref="ARA49:ARM49"/>
    <mergeCell ref="ARN49:ARZ49"/>
    <mergeCell ref="ASA49:ASM49"/>
    <mergeCell ref="ANN49:ANZ49"/>
    <mergeCell ref="AOA49:AOM49"/>
    <mergeCell ref="AON49:AOZ49"/>
    <mergeCell ref="APA49:APM49"/>
    <mergeCell ref="APN49:APZ49"/>
    <mergeCell ref="ALA49:ALM49"/>
    <mergeCell ref="ALN49:ALZ49"/>
    <mergeCell ref="AMA49:AMM49"/>
    <mergeCell ref="AMN49:AMZ49"/>
    <mergeCell ref="ANA49:ANM49"/>
    <mergeCell ref="AIN49:AIZ49"/>
    <mergeCell ref="AJA49:AJM49"/>
    <mergeCell ref="AJN49:AJZ49"/>
    <mergeCell ref="AKA49:AKM49"/>
    <mergeCell ref="AKN49:AKZ49"/>
    <mergeCell ref="AGA49:AGM49"/>
    <mergeCell ref="AGN49:AGZ49"/>
    <mergeCell ref="AHA49:AHM49"/>
    <mergeCell ref="AHN49:AHZ49"/>
    <mergeCell ref="AIA49:AIM49"/>
    <mergeCell ref="ADN49:ADZ49"/>
    <mergeCell ref="AEA49:AEM49"/>
    <mergeCell ref="AEN49:AEZ49"/>
    <mergeCell ref="AFA49:AFM49"/>
    <mergeCell ref="AFN49:AFZ49"/>
    <mergeCell ref="ABA49:ABM49"/>
    <mergeCell ref="ABN49:ABZ49"/>
    <mergeCell ref="ACA49:ACM49"/>
    <mergeCell ref="ACN49:ACZ49"/>
    <mergeCell ref="ADA49:ADM49"/>
    <mergeCell ref="YN49:YZ49"/>
    <mergeCell ref="ZA49:ZM49"/>
    <mergeCell ref="ZN49:ZZ49"/>
    <mergeCell ref="AAA49:AAM49"/>
    <mergeCell ref="AAN49:AAZ49"/>
    <mergeCell ref="WA49:WM49"/>
    <mergeCell ref="WN49:WZ49"/>
    <mergeCell ref="XA49:XM49"/>
    <mergeCell ref="XN49:XZ49"/>
    <mergeCell ref="YA49:YM49"/>
    <mergeCell ref="TN49:TZ49"/>
    <mergeCell ref="UA49:UM49"/>
    <mergeCell ref="UN49:UZ49"/>
    <mergeCell ref="VA49:VM49"/>
    <mergeCell ref="VN49:VZ49"/>
    <mergeCell ref="RA49:RM49"/>
    <mergeCell ref="RN49:RZ49"/>
    <mergeCell ref="SA49:SM49"/>
    <mergeCell ref="SN49:SZ49"/>
    <mergeCell ref="TA49:TM49"/>
    <mergeCell ref="ON49:OZ49"/>
    <mergeCell ref="PA49:PM49"/>
    <mergeCell ref="PN49:PZ49"/>
    <mergeCell ref="QA49:QM49"/>
    <mergeCell ref="QN49:QZ49"/>
    <mergeCell ref="MA49:MM49"/>
    <mergeCell ref="MN49:MZ49"/>
    <mergeCell ref="NA49:NM49"/>
    <mergeCell ref="NN49:NZ49"/>
    <mergeCell ref="OA49:OM49"/>
    <mergeCell ref="JN49:JZ49"/>
    <mergeCell ref="KA49:KM49"/>
    <mergeCell ref="KN49:KZ49"/>
    <mergeCell ref="LA49:LM49"/>
    <mergeCell ref="LN49:LZ49"/>
    <mergeCell ref="HA49:HM49"/>
    <mergeCell ref="HN49:HZ49"/>
    <mergeCell ref="IA49:IM49"/>
    <mergeCell ref="IN49:IZ49"/>
    <mergeCell ref="JA49:JM49"/>
    <mergeCell ref="EN49:EZ49"/>
    <mergeCell ref="FA49:FM49"/>
    <mergeCell ref="FN49:FZ49"/>
    <mergeCell ref="GA49:GM49"/>
    <mergeCell ref="GN49:GZ49"/>
    <mergeCell ref="N49:Z49"/>
    <mergeCell ref="AA49:AM49"/>
    <mergeCell ref="AN49:AZ49"/>
    <mergeCell ref="BA49:BM49"/>
    <mergeCell ref="BN49:BZ49"/>
    <mergeCell ref="CA49:CM49"/>
    <mergeCell ref="CN49:CZ49"/>
    <mergeCell ref="DA49:DM49"/>
    <mergeCell ref="DN49:DZ49"/>
    <mergeCell ref="EA49:EM49"/>
    <mergeCell ref="A71:M71"/>
    <mergeCell ref="A99:M99"/>
    <mergeCell ref="A388:M388"/>
    <mergeCell ref="A389:M389"/>
    <mergeCell ref="A411:M411"/>
    <mergeCell ref="A134:M134"/>
    <mergeCell ref="A141:M141"/>
    <mergeCell ref="A149:M149"/>
    <mergeCell ref="A159:M159"/>
    <mergeCell ref="A171:M171"/>
    <mergeCell ref="A185:M185"/>
    <mergeCell ref="A201:M201"/>
    <mergeCell ref="A217:M217"/>
    <mergeCell ref="A246:M246"/>
    <mergeCell ref="A353:M353"/>
    <mergeCell ref="A359:M359"/>
    <mergeCell ref="A247:M247"/>
    <mergeCell ref="A329:M329"/>
    <mergeCell ref="A343:M343"/>
    <mergeCell ref="A347:M347"/>
    <mergeCell ref="A6:M6"/>
    <mergeCell ref="A30:M30"/>
    <mergeCell ref="A50:M50"/>
    <mergeCell ref="A1:L1"/>
    <mergeCell ref="F3:F4"/>
    <mergeCell ref="G3:H3"/>
    <mergeCell ref="I3:J3"/>
    <mergeCell ref="K3:L3"/>
    <mergeCell ref="A2:D2"/>
    <mergeCell ref="A3:A4"/>
    <mergeCell ref="B3:B4"/>
    <mergeCell ref="C3:C4"/>
    <mergeCell ref="D3:D4"/>
    <mergeCell ref="E3:E4"/>
    <mergeCell ref="A7:M7"/>
    <mergeCell ref="A170:M170"/>
    <mergeCell ref="A227:M227"/>
    <mergeCell ref="A108:M108"/>
    <mergeCell ref="A49:M49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Александра У</cp:lastModifiedBy>
  <cp:lastPrinted>2017-12-08T11:17:21Z</cp:lastPrinted>
  <dcterms:created xsi:type="dcterms:W3CDTF">2014-07-04T04:29:44Z</dcterms:created>
  <dcterms:modified xsi:type="dcterms:W3CDTF">2018-07-25T08:14:46Z</dcterms:modified>
</cp:coreProperties>
</file>